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9320" windowHeight="5910" activeTab="0"/>
  </bookViews>
  <sheets>
    <sheet name=" ZK K5 2022" sheetId="1" r:id="rId1"/>
    <sheet name="ZK K5 2023" sheetId="2" r:id="rId2"/>
    <sheet name="ZK K5 2024" sheetId="3" r:id="rId3"/>
    <sheet name="ZK K5 2025" sheetId="4" r:id="rId4"/>
  </sheets>
  <definedNames>
    <definedName name="_xlnm.Print_Area" localSheetId="0">' ZK K5 2022'!$A$1:$I$32</definedName>
  </definedNames>
  <calcPr fullCalcOnLoad="1"/>
</workbook>
</file>

<file path=xl/sharedStrings.xml><?xml version="1.0" encoding="utf-8"?>
<sst xmlns="http://schemas.openxmlformats.org/spreadsheetml/2006/main" count="158" uniqueCount="42">
  <si>
    <t>množství</t>
  </si>
  <si>
    <t>Kč celkem</t>
  </si>
  <si>
    <t>hod</t>
  </si>
  <si>
    <t>vedení provozního deníku</t>
  </si>
  <si>
    <t>DPH 21%</t>
  </si>
  <si>
    <t>Činnost</t>
  </si>
  <si>
    <t>měrná jedn.</t>
  </si>
  <si>
    <t>Kč/jed.</t>
  </si>
  <si>
    <t>Cena  celkem bez DPH</t>
  </si>
  <si>
    <t xml:space="preserve"> </t>
  </si>
  <si>
    <t>Název:</t>
  </si>
  <si>
    <t>Katastrální území:</t>
  </si>
  <si>
    <t>ID:</t>
  </si>
  <si>
    <t>četnost v období</t>
  </si>
  <si>
    <t xml:space="preserve">servis pohyblivých mechanismů                                  </t>
  </si>
  <si>
    <t>hod.</t>
  </si>
  <si>
    <t>ha</t>
  </si>
  <si>
    <r>
      <t>m</t>
    </r>
    <r>
      <rPr>
        <vertAlign val="superscript"/>
        <sz val="11"/>
        <rFont val="Calibri"/>
        <family val="2"/>
      </rPr>
      <t>2</t>
    </r>
  </si>
  <si>
    <t>zazimování závlahového kanálu</t>
  </si>
  <si>
    <r>
      <t>m</t>
    </r>
    <r>
      <rPr>
        <vertAlign val="superscript"/>
        <sz val="11"/>
        <rFont val="Calibri"/>
        <family val="2"/>
      </rPr>
      <t>3</t>
    </r>
  </si>
  <si>
    <t>sečení závlahového kanálu</t>
  </si>
  <si>
    <t>odstranění nánosů v ZK (nad 10 cm)</t>
  </si>
  <si>
    <t>odstranění náletových křovin</t>
  </si>
  <si>
    <t>Náhon K 5</t>
  </si>
  <si>
    <t>Břeclav</t>
  </si>
  <si>
    <t>5020000111-11201000, 5020000112-11201000, 5020000113-11201000</t>
  </si>
  <si>
    <t>5020000114-11201000, 5020000115-11201000</t>
  </si>
  <si>
    <t xml:space="preserve">nátěry kovových konstrukcí </t>
  </si>
  <si>
    <t xml:space="preserve">zprovoznění závlahového kanálu </t>
  </si>
  <si>
    <t>Stavba k závlaze pozemků - Závlahový kanál K 5</t>
  </si>
  <si>
    <t>Období 01.01. - 31.12.2022</t>
  </si>
  <si>
    <t>kontrolní prohlídky a zajištění funkčnosti a řádného stavu objektů a zařízení HZZ</t>
  </si>
  <si>
    <t>Cena celkem v období 01.01. - 31.12.2022 s DPH</t>
  </si>
  <si>
    <t>Období 01.01. - 31.12.2023</t>
  </si>
  <si>
    <t>Cena celkem v období 01.01. - 31.12.2023 s DPH</t>
  </si>
  <si>
    <t>Období 01.01. - 31.12.2024</t>
  </si>
  <si>
    <t>Cena celkem v období 01.01. - 31.12.2024 s DPH</t>
  </si>
  <si>
    <t>Období 01.01. - 31.12.2025</t>
  </si>
  <si>
    <t>Cena celkem v období 01.01. - 31.12.2025 s DPH</t>
  </si>
  <si>
    <t xml:space="preserve">Smlouva o poskytování služeb k zajištění provozu HZZ - Příloha č. 2 </t>
  </si>
  <si>
    <t xml:space="preserve">Rozpis činností služeb provozu a údržby staveb k závlaze pozemků </t>
  </si>
  <si>
    <t>P.č.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</si>
</sst>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2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Font="1" applyAlignment="1">
      <alignment horizontal="right" indent="1"/>
    </xf>
    <xf numFmtId="4" fontId="8" fillId="0" borderId="10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2" fontId="8" fillId="0" borderId="10" xfId="0" applyNumberFormat="1" applyFont="1" applyBorder="1" applyAlignment="1">
      <alignment horizontal="right" indent="1"/>
    </xf>
    <xf numFmtId="2" fontId="4" fillId="0" borderId="0" xfId="0" applyNumberFormat="1" applyFont="1" applyBorder="1" applyAlignment="1">
      <alignment horizontal="right" indent="1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4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 indent="1"/>
    </xf>
    <xf numFmtId="4" fontId="8" fillId="0" borderId="0" xfId="0" applyNumberFormat="1" applyFont="1" applyAlignment="1">
      <alignment horizontal="right" indent="1"/>
    </xf>
    <xf numFmtId="0" fontId="8" fillId="0" borderId="0" xfId="0" applyFont="1" applyAlignment="1">
      <alignment/>
    </xf>
    <xf numFmtId="0" fontId="8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 indent="1"/>
    </xf>
    <xf numFmtId="4" fontId="12" fillId="0" borderId="0" xfId="0" applyNumberFormat="1" applyFont="1" applyAlignment="1">
      <alignment horizontal="right" indent="1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 indent="1"/>
    </xf>
    <xf numFmtId="0" fontId="13" fillId="0" borderId="1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indent="1"/>
    </xf>
    <xf numFmtId="0" fontId="0" fillId="0" borderId="10" xfId="0" applyFill="1" applyBorder="1" applyAlignment="1">
      <alignment/>
    </xf>
    <xf numFmtId="4" fontId="0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0" fillId="0" borderId="14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5.75390625" style="0" customWidth="1"/>
    <col min="2" max="2" width="17.625" style="0" customWidth="1"/>
    <col min="3" max="3" width="41.75390625" style="0" customWidth="1"/>
    <col min="5" max="5" width="7.75390625" style="0" customWidth="1"/>
    <col min="6" max="6" width="12.25390625" style="0" customWidth="1"/>
    <col min="8" max="8" width="12.25390625" style="0" customWidth="1"/>
    <col min="9" max="9" width="13.25390625" style="0" customWidth="1"/>
  </cols>
  <sheetData>
    <row r="2" spans="2:9" ht="15.75" customHeight="1">
      <c r="B2" s="63" t="s">
        <v>39</v>
      </c>
      <c r="C2" s="63"/>
      <c r="D2" s="63"/>
      <c r="E2" s="63"/>
      <c r="F2" s="63"/>
      <c r="G2" s="62"/>
      <c r="H2" s="62"/>
      <c r="I2" s="14"/>
    </row>
    <row r="3" spans="2:9" ht="15.75">
      <c r="B3" s="58"/>
      <c r="D3" s="8"/>
      <c r="E3" s="8"/>
      <c r="F3" s="8"/>
      <c r="G3" s="8"/>
      <c r="H3" s="57"/>
      <c r="I3" s="14"/>
    </row>
    <row r="4" spans="2:9" ht="15.75">
      <c r="B4" s="6" t="s">
        <v>29</v>
      </c>
      <c r="D4" s="8"/>
      <c r="E4" s="8"/>
      <c r="F4" s="8"/>
      <c r="G4" s="8"/>
      <c r="H4" s="57"/>
      <c r="I4" s="14"/>
    </row>
    <row r="5" spans="1:10" ht="8.25" customHeight="1">
      <c r="A5" s="22"/>
      <c r="B5" s="23"/>
      <c r="C5" s="22"/>
      <c r="D5" s="24"/>
      <c r="E5" s="24"/>
      <c r="F5" s="24"/>
      <c r="G5" s="24"/>
      <c r="H5" s="25"/>
      <c r="I5" s="26"/>
      <c r="J5" s="22"/>
    </row>
    <row r="6" spans="1:11" ht="15.75">
      <c r="A6" s="19"/>
      <c r="B6" s="42" t="s">
        <v>40</v>
      </c>
      <c r="C6" s="43"/>
      <c r="D6" s="43"/>
      <c r="E6" s="43"/>
      <c r="F6" s="43"/>
      <c r="G6" s="43"/>
      <c r="H6" s="43"/>
      <c r="I6" s="43"/>
      <c r="J6" s="41"/>
      <c r="K6" s="41"/>
    </row>
    <row r="7" spans="1:11" ht="14.25">
      <c r="A7" s="22"/>
      <c r="B7" s="43"/>
      <c r="C7" s="43"/>
      <c r="D7" s="44"/>
      <c r="E7" s="44"/>
      <c r="F7" s="44"/>
      <c r="G7" s="45"/>
      <c r="H7" s="46"/>
      <c r="I7" s="47"/>
      <c r="J7" s="41"/>
      <c r="K7" s="41"/>
    </row>
    <row r="8" spans="1:9" ht="12.75">
      <c r="A8" s="4"/>
      <c r="B8" s="20" t="s">
        <v>10</v>
      </c>
      <c r="C8" s="21" t="s">
        <v>23</v>
      </c>
      <c r="D8" s="8"/>
      <c r="E8" s="8"/>
      <c r="F8" s="8"/>
      <c r="G8" s="8"/>
      <c r="H8" s="15"/>
      <c r="I8" s="12"/>
    </row>
    <row r="9" spans="2:9" ht="12.75">
      <c r="B9" s="20" t="s">
        <v>11</v>
      </c>
      <c r="C9" s="56" t="s">
        <v>24</v>
      </c>
      <c r="D9" s="8"/>
      <c r="E9" s="8"/>
      <c r="F9" s="8"/>
      <c r="G9" s="8"/>
      <c r="H9" s="15"/>
      <c r="I9" s="12"/>
    </row>
    <row r="10" spans="2:9" ht="12.75">
      <c r="B10" t="s">
        <v>12</v>
      </c>
      <c r="C10" s="84" t="s">
        <v>25</v>
      </c>
      <c r="D10" s="84"/>
      <c r="E10" s="84"/>
      <c r="F10" s="84"/>
      <c r="G10" s="8"/>
      <c r="H10" s="15"/>
      <c r="I10" s="12"/>
    </row>
    <row r="11" spans="3:9" ht="12.75">
      <c r="C11" s="84" t="s">
        <v>26</v>
      </c>
      <c r="D11" s="84"/>
      <c r="E11" s="84"/>
      <c r="F11" s="8"/>
      <c r="G11" s="8"/>
      <c r="H11" s="15"/>
      <c r="I11" s="12"/>
    </row>
    <row r="12" spans="1:10" ht="12.75">
      <c r="A12" s="32"/>
      <c r="B12" s="32"/>
      <c r="C12" s="28"/>
      <c r="D12" s="29"/>
      <c r="E12" s="29"/>
      <c r="F12" s="29"/>
      <c r="G12" s="29"/>
      <c r="H12" s="30"/>
      <c r="I12" s="31"/>
      <c r="J12" s="32"/>
    </row>
    <row r="13" spans="2:9" ht="15.75">
      <c r="B13" s="48" t="s">
        <v>30</v>
      </c>
      <c r="D13" s="61"/>
      <c r="E13" s="61"/>
      <c r="F13" s="59"/>
      <c r="G13" s="60"/>
      <c r="H13" s="15"/>
      <c r="I13" s="12"/>
    </row>
    <row r="14" spans="1:10" ht="12.75">
      <c r="A14" s="22"/>
      <c r="B14" s="22"/>
      <c r="C14" s="22"/>
      <c r="D14" s="24"/>
      <c r="E14" s="24"/>
      <c r="F14" s="24"/>
      <c r="G14" s="24"/>
      <c r="H14" s="25"/>
      <c r="I14" s="27"/>
      <c r="J14" s="22"/>
    </row>
    <row r="15" spans="1:10" ht="15.75">
      <c r="A15" s="18" t="s">
        <v>41</v>
      </c>
      <c r="B15" s="10" t="s">
        <v>5</v>
      </c>
      <c r="C15" s="11"/>
      <c r="D15" s="7" t="s">
        <v>6</v>
      </c>
      <c r="E15" s="7" t="s">
        <v>0</v>
      </c>
      <c r="F15" s="7" t="s">
        <v>13</v>
      </c>
      <c r="G15" s="33" t="s">
        <v>0</v>
      </c>
      <c r="H15" s="16" t="s">
        <v>7</v>
      </c>
      <c r="I15" s="13" t="s">
        <v>1</v>
      </c>
      <c r="J15" s="5"/>
    </row>
    <row r="16" spans="1:9" ht="12.75">
      <c r="A16" s="1">
        <v>1</v>
      </c>
      <c r="B16" s="64" t="s">
        <v>14</v>
      </c>
      <c r="C16" s="65"/>
      <c r="D16" s="2" t="s">
        <v>15</v>
      </c>
      <c r="E16" s="3">
        <v>4</v>
      </c>
      <c r="F16" s="3">
        <v>12</v>
      </c>
      <c r="G16" s="40">
        <f>PRODUCT(E16,F16)</f>
        <v>48</v>
      </c>
      <c r="H16" s="34">
        <v>0</v>
      </c>
      <c r="I16" s="35">
        <f aca="true" t="shared" si="0" ref="I16:I24">G16*H16</f>
        <v>0</v>
      </c>
    </row>
    <row r="17" spans="1:9" ht="12.75" customHeight="1">
      <c r="A17" s="68">
        <v>2</v>
      </c>
      <c r="B17" s="80" t="s">
        <v>31</v>
      </c>
      <c r="C17" s="81"/>
      <c r="D17" s="70" t="s">
        <v>2</v>
      </c>
      <c r="E17" s="72">
        <v>4</v>
      </c>
      <c r="F17" s="72">
        <v>12</v>
      </c>
      <c r="G17" s="74">
        <f>PRODUCT(E17,F17)</f>
        <v>48</v>
      </c>
      <c r="H17" s="76">
        <v>0</v>
      </c>
      <c r="I17" s="66">
        <f t="shared" si="0"/>
        <v>0</v>
      </c>
    </row>
    <row r="18" spans="1:9" ht="12.75">
      <c r="A18" s="69"/>
      <c r="B18" s="82"/>
      <c r="C18" s="83"/>
      <c r="D18" s="71"/>
      <c r="E18" s="73"/>
      <c r="F18" s="73"/>
      <c r="G18" s="75"/>
      <c r="H18" s="77"/>
      <c r="I18" s="67"/>
    </row>
    <row r="19" spans="1:9" ht="12.75">
      <c r="A19" s="1">
        <v>3</v>
      </c>
      <c r="B19" s="64" t="s">
        <v>3</v>
      </c>
      <c r="C19" s="65"/>
      <c r="D19" s="2" t="s">
        <v>2</v>
      </c>
      <c r="E19" s="3">
        <v>1</v>
      </c>
      <c r="F19" s="3">
        <v>12</v>
      </c>
      <c r="G19" s="40">
        <f aca="true" t="shared" si="1" ref="G19:G24">PRODUCT(E19:F19)</f>
        <v>12</v>
      </c>
      <c r="H19" s="34">
        <v>0</v>
      </c>
      <c r="I19" s="35">
        <f t="shared" si="0"/>
        <v>0</v>
      </c>
    </row>
    <row r="20" spans="1:9" ht="12.75">
      <c r="A20" s="1">
        <v>4</v>
      </c>
      <c r="B20" s="64" t="s">
        <v>28</v>
      </c>
      <c r="C20" s="65"/>
      <c r="D20" s="2" t="s">
        <v>2</v>
      </c>
      <c r="E20" s="3">
        <v>16</v>
      </c>
      <c r="F20" s="3">
        <v>1</v>
      </c>
      <c r="G20" s="40">
        <f t="shared" si="1"/>
        <v>16</v>
      </c>
      <c r="H20" s="34">
        <v>0</v>
      </c>
      <c r="I20" s="35">
        <f t="shared" si="0"/>
        <v>0</v>
      </c>
    </row>
    <row r="21" spans="1:9" ht="12.75">
      <c r="A21" s="1">
        <v>5</v>
      </c>
      <c r="B21" s="64" t="s">
        <v>18</v>
      </c>
      <c r="C21" s="65"/>
      <c r="D21" s="2" t="s">
        <v>2</v>
      </c>
      <c r="E21" s="3">
        <v>8</v>
      </c>
      <c r="F21" s="3">
        <v>1</v>
      </c>
      <c r="G21" s="40">
        <f t="shared" si="1"/>
        <v>8</v>
      </c>
      <c r="H21" s="34">
        <v>0</v>
      </c>
      <c r="I21" s="35">
        <f t="shared" si="0"/>
        <v>0</v>
      </c>
    </row>
    <row r="22" spans="1:9" ht="12.75" customHeight="1">
      <c r="A22" s="54">
        <v>7</v>
      </c>
      <c r="B22" s="85" t="s">
        <v>22</v>
      </c>
      <c r="C22" s="85"/>
      <c r="D22" s="52" t="s">
        <v>17</v>
      </c>
      <c r="E22" s="3">
        <v>3712</v>
      </c>
      <c r="F22" s="3">
        <v>1</v>
      </c>
      <c r="G22" s="40">
        <f t="shared" si="1"/>
        <v>3712</v>
      </c>
      <c r="H22" s="34">
        <v>0</v>
      </c>
      <c r="I22" s="35">
        <f t="shared" si="0"/>
        <v>0</v>
      </c>
    </row>
    <row r="23" spans="1:9" ht="15">
      <c r="A23" s="54">
        <v>8</v>
      </c>
      <c r="B23" s="85" t="s">
        <v>20</v>
      </c>
      <c r="C23" s="85"/>
      <c r="D23" s="52" t="s">
        <v>16</v>
      </c>
      <c r="E23" s="3">
        <v>0.8509</v>
      </c>
      <c r="F23" s="3">
        <v>1</v>
      </c>
      <c r="G23" s="40">
        <f t="shared" si="1"/>
        <v>0.8509</v>
      </c>
      <c r="H23" s="34">
        <v>0</v>
      </c>
      <c r="I23" s="35">
        <f t="shared" si="0"/>
        <v>0</v>
      </c>
    </row>
    <row r="24" spans="1:9" ht="12.75" customHeight="1">
      <c r="A24" s="54">
        <v>9</v>
      </c>
      <c r="B24" s="85" t="s">
        <v>27</v>
      </c>
      <c r="C24" s="85"/>
      <c r="D24" s="52" t="s">
        <v>17</v>
      </c>
      <c r="E24" s="3">
        <v>50</v>
      </c>
      <c r="F24" s="3">
        <v>1</v>
      </c>
      <c r="G24" s="40">
        <f t="shared" si="1"/>
        <v>50</v>
      </c>
      <c r="H24" s="34">
        <v>0</v>
      </c>
      <c r="I24" s="35">
        <f t="shared" si="0"/>
        <v>0</v>
      </c>
    </row>
    <row r="25" spans="4:9" ht="12.75">
      <c r="D25" s="8"/>
      <c r="E25" s="9"/>
      <c r="F25" s="8"/>
      <c r="G25" s="36"/>
      <c r="H25" s="17" t="s">
        <v>8</v>
      </c>
      <c r="I25" s="55">
        <f>SUM(I16:I24)</f>
        <v>0</v>
      </c>
    </row>
    <row r="26" spans="4:9" ht="12.75">
      <c r="D26" s="37" t="s">
        <v>9</v>
      </c>
      <c r="E26" s="37" t="s">
        <v>9</v>
      </c>
      <c r="F26" s="8"/>
      <c r="G26" s="36"/>
      <c r="H26" s="17" t="s">
        <v>4</v>
      </c>
      <c r="I26" s="35">
        <f>PRODUCT(I25,0.21)</f>
        <v>0</v>
      </c>
    </row>
    <row r="27" spans="4:9" ht="12.75">
      <c r="D27" s="78" t="s">
        <v>32</v>
      </c>
      <c r="E27" s="78"/>
      <c r="F27" s="78"/>
      <c r="G27" s="78"/>
      <c r="H27" s="79"/>
      <c r="I27" s="38">
        <f>SUM(I25+I26)</f>
        <v>0</v>
      </c>
    </row>
    <row r="28" spans="4:9" ht="12.75">
      <c r="D28" s="8"/>
      <c r="E28" s="8"/>
      <c r="F28" s="8"/>
      <c r="G28" s="36"/>
      <c r="H28" s="17"/>
      <c r="I28" s="39"/>
    </row>
    <row r="29" spans="2:9" ht="15.75">
      <c r="B29" s="6"/>
      <c r="D29" s="8"/>
      <c r="E29" s="8"/>
      <c r="F29" s="8"/>
      <c r="G29" s="8"/>
      <c r="H29" s="15"/>
      <c r="I29" s="14"/>
    </row>
    <row r="30" spans="1:9" ht="12.75">
      <c r="A30" s="22"/>
      <c r="B30" s="23"/>
      <c r="C30" s="22"/>
      <c r="D30" s="24"/>
      <c r="E30" s="24"/>
      <c r="F30" s="24"/>
      <c r="G30" s="24"/>
      <c r="H30" s="25"/>
      <c r="I30" s="26"/>
    </row>
    <row r="31" spans="1:9" ht="15.75">
      <c r="A31" s="19"/>
      <c r="B31" s="42"/>
      <c r="C31" s="43"/>
      <c r="D31" s="43"/>
      <c r="E31" s="43"/>
      <c r="F31" s="43"/>
      <c r="G31" s="43"/>
      <c r="H31" s="43"/>
      <c r="I31" s="43"/>
    </row>
    <row r="32" spans="1:9" ht="14.25">
      <c r="A32" s="22"/>
      <c r="B32" s="43"/>
      <c r="C32" s="43"/>
      <c r="D32" s="44"/>
      <c r="E32" s="44"/>
      <c r="F32" s="44"/>
      <c r="G32" s="45"/>
      <c r="H32" s="46"/>
      <c r="I32" s="47"/>
    </row>
    <row r="33" spans="1:9" ht="12.75">
      <c r="A33" s="49"/>
      <c r="B33" s="49"/>
      <c r="C33" s="49"/>
      <c r="D33" s="50"/>
      <c r="E33" s="50"/>
      <c r="F33" s="50"/>
      <c r="G33" s="50"/>
      <c r="H33" s="51"/>
      <c r="I33" s="53"/>
    </row>
  </sheetData>
  <sheetProtection/>
  <mergeCells count="19">
    <mergeCell ref="H17:H18"/>
    <mergeCell ref="D27:H27"/>
    <mergeCell ref="B17:C18"/>
    <mergeCell ref="C11:E11"/>
    <mergeCell ref="C10:F10"/>
    <mergeCell ref="B22:C22"/>
    <mergeCell ref="B23:C23"/>
    <mergeCell ref="B24:C24"/>
    <mergeCell ref="B21:C21"/>
    <mergeCell ref="B2:F2"/>
    <mergeCell ref="B16:C16"/>
    <mergeCell ref="B19:C19"/>
    <mergeCell ref="B20:C20"/>
    <mergeCell ref="I17:I18"/>
    <mergeCell ref="A17:A18"/>
    <mergeCell ref="D17:D18"/>
    <mergeCell ref="E17:E18"/>
    <mergeCell ref="F17:F18"/>
    <mergeCell ref="G17:G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75390625" style="0" customWidth="1"/>
    <col min="2" max="2" width="17.75390625" style="0" customWidth="1"/>
    <col min="3" max="3" width="39.375" style="0" customWidth="1"/>
    <col min="4" max="4" width="9.625" style="0" customWidth="1"/>
    <col min="6" max="6" width="12.375" style="0" customWidth="1"/>
    <col min="7" max="7" width="9.875" style="0" customWidth="1"/>
    <col min="8" max="8" width="12.25390625" style="0" customWidth="1"/>
    <col min="9" max="9" width="12.00390625" style="0" customWidth="1"/>
  </cols>
  <sheetData>
    <row r="1" spans="2:9" ht="15.75" customHeight="1">
      <c r="B1" s="63" t="s">
        <v>39</v>
      </c>
      <c r="C1" s="63"/>
      <c r="D1" s="63"/>
      <c r="E1" s="63"/>
      <c r="F1" s="63"/>
      <c r="G1" s="62"/>
      <c r="H1" s="62"/>
      <c r="I1" s="14"/>
    </row>
    <row r="2" spans="2:9" ht="15.75">
      <c r="B2" s="58"/>
      <c r="D2" s="8"/>
      <c r="E2" s="8"/>
      <c r="F2" s="8"/>
      <c r="G2" s="8"/>
      <c r="H2" s="57"/>
      <c r="I2" s="14"/>
    </row>
    <row r="3" spans="2:9" ht="15.75" customHeight="1">
      <c r="B3" s="6" t="s">
        <v>29</v>
      </c>
      <c r="D3" s="8"/>
      <c r="E3" s="8"/>
      <c r="F3" s="8"/>
      <c r="G3" s="8"/>
      <c r="H3" s="57"/>
      <c r="I3" s="14"/>
    </row>
    <row r="4" spans="1:9" ht="14.25" customHeight="1">
      <c r="A4" s="22"/>
      <c r="B4" s="23"/>
      <c r="C4" s="22"/>
      <c r="D4" s="24"/>
      <c r="E4" s="24"/>
      <c r="F4" s="24"/>
      <c r="G4" s="24"/>
      <c r="H4" s="25"/>
      <c r="I4" s="26"/>
    </row>
    <row r="5" spans="1:9" ht="15.75">
      <c r="A5" s="19"/>
      <c r="B5" s="42" t="s">
        <v>40</v>
      </c>
      <c r="C5" s="43"/>
      <c r="D5" s="43"/>
      <c r="E5" s="43"/>
      <c r="F5" s="43"/>
      <c r="G5" s="43"/>
      <c r="H5" s="43"/>
      <c r="I5" s="43"/>
    </row>
    <row r="6" spans="1:9" ht="14.25">
      <c r="A6" s="22"/>
      <c r="B6" s="43"/>
      <c r="C6" s="43"/>
      <c r="D6" s="44"/>
      <c r="E6" s="44"/>
      <c r="F6" s="44"/>
      <c r="G6" s="45"/>
      <c r="H6" s="46"/>
      <c r="I6" s="47"/>
    </row>
    <row r="7" spans="1:9" ht="12.75">
      <c r="A7" s="4"/>
      <c r="B7" s="20" t="s">
        <v>10</v>
      </c>
      <c r="C7" s="21" t="s">
        <v>23</v>
      </c>
      <c r="D7" s="8"/>
      <c r="E7" s="8"/>
      <c r="F7" s="8"/>
      <c r="G7" s="8"/>
      <c r="H7" s="15"/>
      <c r="I7" s="12"/>
    </row>
    <row r="8" spans="2:9" ht="12.75">
      <c r="B8" s="20" t="s">
        <v>11</v>
      </c>
      <c r="C8" s="56" t="s">
        <v>24</v>
      </c>
      <c r="D8" s="8"/>
      <c r="E8" s="8"/>
      <c r="F8" s="8"/>
      <c r="G8" s="8"/>
      <c r="H8" s="15"/>
      <c r="I8" s="12"/>
    </row>
    <row r="9" spans="2:9" ht="12.75">
      <c r="B9" t="s">
        <v>12</v>
      </c>
      <c r="C9" s="84" t="s">
        <v>25</v>
      </c>
      <c r="D9" s="84"/>
      <c r="E9" s="84"/>
      <c r="F9" s="84"/>
      <c r="G9" s="8"/>
      <c r="H9" s="15"/>
      <c r="I9" s="12"/>
    </row>
    <row r="10" spans="3:9" ht="12.75">
      <c r="C10" s="84" t="s">
        <v>26</v>
      </c>
      <c r="D10" s="84"/>
      <c r="E10" s="84"/>
      <c r="F10" s="8"/>
      <c r="G10" s="8"/>
      <c r="H10" s="15"/>
      <c r="I10" s="12"/>
    </row>
    <row r="11" spans="1:9" ht="15.75" customHeight="1">
      <c r="A11" s="32"/>
      <c r="B11" s="32"/>
      <c r="C11" s="28"/>
      <c r="D11" s="29"/>
      <c r="E11" s="29"/>
      <c r="F11" s="29"/>
      <c r="G11" s="29"/>
      <c r="H11" s="30"/>
      <c r="I11" s="31"/>
    </row>
    <row r="12" spans="2:9" ht="15.75">
      <c r="B12" s="48" t="s">
        <v>33</v>
      </c>
      <c r="D12" s="61"/>
      <c r="E12" s="61"/>
      <c r="F12" s="59"/>
      <c r="G12" s="60"/>
      <c r="H12" s="15"/>
      <c r="I12" s="12"/>
    </row>
    <row r="13" spans="1:9" ht="15.75" customHeight="1">
      <c r="A13" s="22"/>
      <c r="B13" s="22"/>
      <c r="C13" s="22"/>
      <c r="D13" s="24"/>
      <c r="E13" s="24"/>
      <c r="F13" s="24"/>
      <c r="G13" s="24"/>
      <c r="H13" s="25"/>
      <c r="I13" s="27"/>
    </row>
    <row r="14" spans="1:9" ht="15.75">
      <c r="A14" s="18" t="s">
        <v>41</v>
      </c>
      <c r="B14" s="10" t="s">
        <v>5</v>
      </c>
      <c r="C14" s="11"/>
      <c r="D14" s="7" t="s">
        <v>6</v>
      </c>
      <c r="E14" s="7" t="s">
        <v>0</v>
      </c>
      <c r="F14" s="7" t="s">
        <v>13</v>
      </c>
      <c r="G14" s="33" t="s">
        <v>0</v>
      </c>
      <c r="H14" s="16" t="s">
        <v>7</v>
      </c>
      <c r="I14" s="13" t="s">
        <v>1</v>
      </c>
    </row>
    <row r="15" spans="1:9" ht="12.75">
      <c r="A15" s="1">
        <v>1</v>
      </c>
      <c r="B15" s="64" t="s">
        <v>14</v>
      </c>
      <c r="C15" s="65"/>
      <c r="D15" s="2" t="s">
        <v>15</v>
      </c>
      <c r="E15" s="3">
        <v>4</v>
      </c>
      <c r="F15" s="3">
        <v>12</v>
      </c>
      <c r="G15" s="40">
        <f>PRODUCT(E15,F15)</f>
        <v>48</v>
      </c>
      <c r="H15" s="34">
        <v>0</v>
      </c>
      <c r="I15" s="35">
        <f aca="true" t="shared" si="0" ref="I15:I23">G15*H15</f>
        <v>0</v>
      </c>
    </row>
    <row r="16" spans="1:9" ht="12.75">
      <c r="A16" s="68">
        <v>2</v>
      </c>
      <c r="B16" s="80" t="s">
        <v>31</v>
      </c>
      <c r="C16" s="81"/>
      <c r="D16" s="70" t="s">
        <v>2</v>
      </c>
      <c r="E16" s="72">
        <v>4</v>
      </c>
      <c r="F16" s="72">
        <v>12</v>
      </c>
      <c r="G16" s="74">
        <f>PRODUCT(E16,F16)</f>
        <v>48</v>
      </c>
      <c r="H16" s="76">
        <v>0</v>
      </c>
      <c r="I16" s="66">
        <f t="shared" si="0"/>
        <v>0</v>
      </c>
    </row>
    <row r="17" spans="1:9" ht="12.75">
      <c r="A17" s="69"/>
      <c r="B17" s="82"/>
      <c r="C17" s="83"/>
      <c r="D17" s="71"/>
      <c r="E17" s="73"/>
      <c r="F17" s="73"/>
      <c r="G17" s="75"/>
      <c r="H17" s="77"/>
      <c r="I17" s="67"/>
    </row>
    <row r="18" spans="1:9" ht="12.75">
      <c r="A18" s="1">
        <v>3</v>
      </c>
      <c r="B18" s="64" t="s">
        <v>3</v>
      </c>
      <c r="C18" s="65"/>
      <c r="D18" s="2" t="s">
        <v>2</v>
      </c>
      <c r="E18" s="3">
        <v>1</v>
      </c>
      <c r="F18" s="3">
        <v>12</v>
      </c>
      <c r="G18" s="40">
        <f aca="true" t="shared" si="1" ref="G18:G23">PRODUCT(E18:F18)</f>
        <v>12</v>
      </c>
      <c r="H18" s="34">
        <v>0</v>
      </c>
      <c r="I18" s="35">
        <f t="shared" si="0"/>
        <v>0</v>
      </c>
    </row>
    <row r="19" spans="1:9" ht="12.75">
      <c r="A19" s="1">
        <v>4</v>
      </c>
      <c r="B19" s="64" t="s">
        <v>28</v>
      </c>
      <c r="C19" s="65"/>
      <c r="D19" s="2" t="s">
        <v>2</v>
      </c>
      <c r="E19" s="3">
        <v>16</v>
      </c>
      <c r="F19" s="3">
        <v>1</v>
      </c>
      <c r="G19" s="40">
        <f t="shared" si="1"/>
        <v>16</v>
      </c>
      <c r="H19" s="34">
        <v>0</v>
      </c>
      <c r="I19" s="35">
        <f t="shared" si="0"/>
        <v>0</v>
      </c>
    </row>
    <row r="20" spans="1:9" ht="12.75">
      <c r="A20" s="1">
        <v>5</v>
      </c>
      <c r="B20" s="64" t="s">
        <v>18</v>
      </c>
      <c r="C20" s="65"/>
      <c r="D20" s="2" t="s">
        <v>2</v>
      </c>
      <c r="E20" s="3">
        <v>8</v>
      </c>
      <c r="F20" s="3">
        <v>1</v>
      </c>
      <c r="G20" s="40">
        <f t="shared" si="1"/>
        <v>8</v>
      </c>
      <c r="H20" s="34">
        <v>0</v>
      </c>
      <c r="I20" s="35">
        <f t="shared" si="0"/>
        <v>0</v>
      </c>
    </row>
    <row r="21" spans="1:9" ht="12.75" customHeight="1">
      <c r="A21" s="1">
        <v>6</v>
      </c>
      <c r="B21" s="85" t="s">
        <v>21</v>
      </c>
      <c r="C21" s="85"/>
      <c r="D21" s="52" t="s">
        <v>19</v>
      </c>
      <c r="E21" s="3">
        <v>157</v>
      </c>
      <c r="F21" s="3">
        <v>1</v>
      </c>
      <c r="G21" s="40">
        <f t="shared" si="1"/>
        <v>157</v>
      </c>
      <c r="H21" s="34">
        <v>0</v>
      </c>
      <c r="I21" s="35">
        <f t="shared" si="0"/>
        <v>0</v>
      </c>
    </row>
    <row r="22" spans="1:9" ht="12.75" customHeight="1">
      <c r="A22" s="54">
        <v>7</v>
      </c>
      <c r="B22" s="85" t="s">
        <v>22</v>
      </c>
      <c r="C22" s="85"/>
      <c r="D22" s="52" t="s">
        <v>17</v>
      </c>
      <c r="E22" s="3">
        <v>371</v>
      </c>
      <c r="F22" s="3">
        <v>1</v>
      </c>
      <c r="G22" s="40">
        <f t="shared" si="1"/>
        <v>371</v>
      </c>
      <c r="H22" s="34">
        <v>0</v>
      </c>
      <c r="I22" s="35">
        <f t="shared" si="0"/>
        <v>0</v>
      </c>
    </row>
    <row r="23" spans="1:9" ht="15" customHeight="1">
      <c r="A23" s="54">
        <v>8</v>
      </c>
      <c r="B23" s="85" t="s">
        <v>20</v>
      </c>
      <c r="C23" s="85"/>
      <c r="D23" s="52" t="s">
        <v>16</v>
      </c>
      <c r="E23" s="3">
        <v>1.185</v>
      </c>
      <c r="F23" s="3">
        <v>1</v>
      </c>
      <c r="G23" s="40">
        <f t="shared" si="1"/>
        <v>1.185</v>
      </c>
      <c r="H23" s="34">
        <v>0</v>
      </c>
      <c r="I23" s="35">
        <f t="shared" si="0"/>
        <v>0</v>
      </c>
    </row>
    <row r="24" spans="4:9" ht="12.75">
      <c r="D24" s="8"/>
      <c r="E24" s="9"/>
      <c r="F24" s="8"/>
      <c r="G24" s="36"/>
      <c r="H24" s="17" t="s">
        <v>8</v>
      </c>
      <c r="I24" s="55">
        <f>SUM(I15:I23)</f>
        <v>0</v>
      </c>
    </row>
    <row r="25" spans="4:9" ht="12.75">
      <c r="D25" s="37" t="s">
        <v>9</v>
      </c>
      <c r="E25" s="37" t="s">
        <v>9</v>
      </c>
      <c r="F25" s="8"/>
      <c r="G25" s="36"/>
      <c r="H25" s="17" t="s">
        <v>4</v>
      </c>
      <c r="I25" s="35">
        <f>PRODUCT(I24,0.21)</f>
        <v>0</v>
      </c>
    </row>
    <row r="26" spans="4:9" ht="12.75">
      <c r="D26" s="78" t="s">
        <v>34</v>
      </c>
      <c r="E26" s="78"/>
      <c r="F26" s="78"/>
      <c r="G26" s="78"/>
      <c r="H26" s="79"/>
      <c r="I26" s="38">
        <f>SUM(I24+I25)</f>
        <v>0</v>
      </c>
    </row>
    <row r="27" spans="4:9" ht="12.75">
      <c r="D27" s="8"/>
      <c r="E27" s="8"/>
      <c r="F27" s="8"/>
      <c r="G27" s="36"/>
      <c r="H27" s="17"/>
      <c r="I27" s="39"/>
    </row>
    <row r="28" spans="2:9" ht="15.75">
      <c r="B28" s="6"/>
      <c r="D28" s="8"/>
      <c r="E28" s="8"/>
      <c r="F28" s="8"/>
      <c r="G28" s="8"/>
      <c r="H28" s="15"/>
      <c r="I28" s="14"/>
    </row>
    <row r="29" spans="1:9" ht="12.75">
      <c r="A29" s="22"/>
      <c r="B29" s="23"/>
      <c r="C29" s="22"/>
      <c r="D29" s="24"/>
      <c r="E29" s="24"/>
      <c r="F29" s="24"/>
      <c r="G29" s="24"/>
      <c r="H29" s="25"/>
      <c r="I29" s="26"/>
    </row>
    <row r="30" spans="1:9" ht="15.75">
      <c r="A30" s="19"/>
      <c r="B30" s="42"/>
      <c r="C30" s="43"/>
      <c r="D30" s="43"/>
      <c r="E30" s="43"/>
      <c r="F30" s="43"/>
      <c r="G30" s="43"/>
      <c r="H30" s="43"/>
      <c r="I30" s="43"/>
    </row>
    <row r="31" spans="1:9" ht="14.25">
      <c r="A31" s="22"/>
      <c r="B31" s="43"/>
      <c r="C31" s="43"/>
      <c r="D31" s="44"/>
      <c r="E31" s="44"/>
      <c r="F31" s="44"/>
      <c r="G31" s="45"/>
      <c r="H31" s="46"/>
      <c r="I31" s="47"/>
    </row>
  </sheetData>
  <sheetProtection/>
  <mergeCells count="19">
    <mergeCell ref="C9:F9"/>
    <mergeCell ref="B15:C15"/>
    <mergeCell ref="C10:E10"/>
    <mergeCell ref="B1:F1"/>
    <mergeCell ref="I16:I17"/>
    <mergeCell ref="D26:H26"/>
    <mergeCell ref="B23:C23"/>
    <mergeCell ref="H16:H17"/>
    <mergeCell ref="B18:C18"/>
    <mergeCell ref="B19:C19"/>
    <mergeCell ref="B20:C20"/>
    <mergeCell ref="B21:C21"/>
    <mergeCell ref="B22:C22"/>
    <mergeCell ref="A16:A17"/>
    <mergeCell ref="B16:C17"/>
    <mergeCell ref="D16:D17"/>
    <mergeCell ref="E16:E17"/>
    <mergeCell ref="F16:F17"/>
    <mergeCell ref="G16:G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4.375" style="0" customWidth="1"/>
    <col min="2" max="2" width="18.25390625" style="0" customWidth="1"/>
    <col min="3" max="3" width="35.125" style="0" customWidth="1"/>
    <col min="5" max="5" width="11.00390625" style="0" customWidth="1"/>
    <col min="6" max="6" width="12.125" style="0" customWidth="1"/>
    <col min="7" max="8" width="10.875" style="0" customWidth="1"/>
    <col min="9" max="9" width="13.75390625" style="0" customWidth="1"/>
  </cols>
  <sheetData>
    <row r="1" spans="2:9" ht="15.75" customHeight="1">
      <c r="B1" s="63" t="s">
        <v>39</v>
      </c>
      <c r="C1" s="63"/>
      <c r="D1" s="63"/>
      <c r="E1" s="63"/>
      <c r="F1" s="63"/>
      <c r="G1" s="62"/>
      <c r="H1" s="62"/>
      <c r="I1" s="14"/>
    </row>
    <row r="2" spans="2:9" ht="15.75">
      <c r="B2" s="58"/>
      <c r="D2" s="8"/>
      <c r="E2" s="8"/>
      <c r="F2" s="8"/>
      <c r="G2" s="8"/>
      <c r="H2" s="57"/>
      <c r="I2" s="14"/>
    </row>
    <row r="3" spans="2:9" ht="15.75" customHeight="1">
      <c r="B3" s="6" t="s">
        <v>29</v>
      </c>
      <c r="D3" s="8"/>
      <c r="E3" s="8"/>
      <c r="F3" s="8"/>
      <c r="G3" s="8"/>
      <c r="H3" s="57"/>
      <c r="I3" s="14"/>
    </row>
    <row r="4" spans="1:9" ht="14.25" customHeight="1">
      <c r="A4" s="22"/>
      <c r="B4" s="23"/>
      <c r="C4" s="22"/>
      <c r="D4" s="24"/>
      <c r="E4" s="24"/>
      <c r="F4" s="24"/>
      <c r="G4" s="24"/>
      <c r="H4" s="25"/>
      <c r="I4" s="26"/>
    </row>
    <row r="5" spans="1:9" ht="15.75">
      <c r="A5" s="19"/>
      <c r="B5" s="42" t="s">
        <v>40</v>
      </c>
      <c r="C5" s="43"/>
      <c r="D5" s="43"/>
      <c r="E5" s="43"/>
      <c r="F5" s="43"/>
      <c r="G5" s="43"/>
      <c r="H5" s="43"/>
      <c r="I5" s="43"/>
    </row>
    <row r="6" spans="1:9" ht="14.25">
      <c r="A6" s="22"/>
      <c r="B6" s="43"/>
      <c r="C6" s="43"/>
      <c r="D6" s="44"/>
      <c r="E6" s="44"/>
      <c r="F6" s="44"/>
      <c r="G6" s="45"/>
      <c r="H6" s="46"/>
      <c r="I6" s="47"/>
    </row>
    <row r="7" spans="1:9" ht="12.75">
      <c r="A7" s="4"/>
      <c r="B7" s="20" t="s">
        <v>10</v>
      </c>
      <c r="C7" s="21" t="s">
        <v>23</v>
      </c>
      <c r="D7" s="8"/>
      <c r="E7" s="8"/>
      <c r="F7" s="8"/>
      <c r="G7" s="8"/>
      <c r="H7" s="15"/>
      <c r="I7" s="12"/>
    </row>
    <row r="8" spans="2:9" ht="12.75">
      <c r="B8" s="20" t="s">
        <v>11</v>
      </c>
      <c r="C8" s="56" t="s">
        <v>24</v>
      </c>
      <c r="D8" s="8"/>
      <c r="E8" s="8"/>
      <c r="F8" s="8"/>
      <c r="G8" s="8"/>
      <c r="H8" s="15"/>
      <c r="I8" s="12"/>
    </row>
    <row r="9" spans="2:9" ht="12.75">
      <c r="B9" t="s">
        <v>12</v>
      </c>
      <c r="C9" s="84" t="s">
        <v>25</v>
      </c>
      <c r="D9" s="84"/>
      <c r="E9" s="84"/>
      <c r="F9" s="84"/>
      <c r="G9" s="8"/>
      <c r="H9" s="15"/>
      <c r="I9" s="12"/>
    </row>
    <row r="10" spans="3:9" ht="12.75">
      <c r="C10" s="84" t="s">
        <v>26</v>
      </c>
      <c r="D10" s="84"/>
      <c r="E10" s="84"/>
      <c r="F10" s="8"/>
      <c r="G10" s="8"/>
      <c r="H10" s="15"/>
      <c r="I10" s="12"/>
    </row>
    <row r="11" spans="1:9" ht="15.75" customHeight="1">
      <c r="A11" s="32"/>
      <c r="B11" s="32"/>
      <c r="C11" s="28"/>
      <c r="D11" s="29"/>
      <c r="E11" s="29"/>
      <c r="F11" s="29"/>
      <c r="G11" s="29"/>
      <c r="H11" s="30"/>
      <c r="I11" s="31"/>
    </row>
    <row r="12" spans="2:9" ht="15.75">
      <c r="B12" s="48" t="s">
        <v>35</v>
      </c>
      <c r="D12" s="61"/>
      <c r="E12" s="61"/>
      <c r="F12" s="59"/>
      <c r="G12" s="60"/>
      <c r="H12" s="15"/>
      <c r="I12" s="12"/>
    </row>
    <row r="13" spans="1:9" ht="15.75" customHeight="1">
      <c r="A13" s="22"/>
      <c r="B13" s="22"/>
      <c r="C13" s="22"/>
      <c r="D13" s="24"/>
      <c r="E13" s="24"/>
      <c r="F13" s="24"/>
      <c r="G13" s="24"/>
      <c r="H13" s="25"/>
      <c r="I13" s="27"/>
    </row>
    <row r="14" spans="1:9" ht="15.75">
      <c r="A14" s="18" t="s">
        <v>41</v>
      </c>
      <c r="B14" s="10" t="s">
        <v>5</v>
      </c>
      <c r="C14" s="11"/>
      <c r="D14" s="7" t="s">
        <v>6</v>
      </c>
      <c r="E14" s="7" t="s">
        <v>0</v>
      </c>
      <c r="F14" s="7" t="s">
        <v>13</v>
      </c>
      <c r="G14" s="33" t="s">
        <v>0</v>
      </c>
      <c r="H14" s="16" t="s">
        <v>7</v>
      </c>
      <c r="I14" s="13" t="s">
        <v>1</v>
      </c>
    </row>
    <row r="15" spans="1:9" ht="12.75">
      <c r="A15" s="1">
        <v>1</v>
      </c>
      <c r="B15" s="64" t="s">
        <v>14</v>
      </c>
      <c r="C15" s="65"/>
      <c r="D15" s="2" t="s">
        <v>15</v>
      </c>
      <c r="E15" s="3">
        <v>4</v>
      </c>
      <c r="F15" s="3">
        <v>12</v>
      </c>
      <c r="G15" s="40">
        <f>PRODUCT(E15,F15)</f>
        <v>48</v>
      </c>
      <c r="H15" s="34">
        <v>0</v>
      </c>
      <c r="I15" s="35">
        <f aca="true" t="shared" si="0" ref="I15:I22">G15*H15</f>
        <v>0</v>
      </c>
    </row>
    <row r="16" spans="1:9" ht="12.75">
      <c r="A16" s="68">
        <v>2</v>
      </c>
      <c r="B16" s="80" t="s">
        <v>31</v>
      </c>
      <c r="C16" s="81"/>
      <c r="D16" s="70" t="s">
        <v>2</v>
      </c>
      <c r="E16" s="72">
        <v>4</v>
      </c>
      <c r="F16" s="72">
        <v>12</v>
      </c>
      <c r="G16" s="74">
        <f>PRODUCT(E16,F16)</f>
        <v>48</v>
      </c>
      <c r="H16" s="76">
        <v>0</v>
      </c>
      <c r="I16" s="66">
        <f t="shared" si="0"/>
        <v>0</v>
      </c>
    </row>
    <row r="17" spans="1:9" ht="12.75">
      <c r="A17" s="69"/>
      <c r="B17" s="82"/>
      <c r="C17" s="83"/>
      <c r="D17" s="71"/>
      <c r="E17" s="73"/>
      <c r="F17" s="73"/>
      <c r="G17" s="75"/>
      <c r="H17" s="77"/>
      <c r="I17" s="67"/>
    </row>
    <row r="18" spans="1:9" ht="12.75">
      <c r="A18" s="1">
        <v>3</v>
      </c>
      <c r="B18" s="64" t="s">
        <v>3</v>
      </c>
      <c r="C18" s="65"/>
      <c r="D18" s="2" t="s">
        <v>2</v>
      </c>
      <c r="E18" s="3">
        <v>1</v>
      </c>
      <c r="F18" s="3">
        <v>12</v>
      </c>
      <c r="G18" s="40">
        <f>PRODUCT(E18:F18)</f>
        <v>12</v>
      </c>
      <c r="H18" s="34">
        <v>0</v>
      </c>
      <c r="I18" s="35">
        <f t="shared" si="0"/>
        <v>0</v>
      </c>
    </row>
    <row r="19" spans="1:9" ht="12.75">
      <c r="A19" s="1">
        <v>4</v>
      </c>
      <c r="B19" s="64" t="s">
        <v>28</v>
      </c>
      <c r="C19" s="65"/>
      <c r="D19" s="2" t="s">
        <v>2</v>
      </c>
      <c r="E19" s="3">
        <v>16</v>
      </c>
      <c r="F19" s="3">
        <v>1</v>
      </c>
      <c r="G19" s="40">
        <f>PRODUCT(E19:F19)</f>
        <v>16</v>
      </c>
      <c r="H19" s="34">
        <v>0</v>
      </c>
      <c r="I19" s="35">
        <f t="shared" si="0"/>
        <v>0</v>
      </c>
    </row>
    <row r="20" spans="1:9" ht="12.75">
      <c r="A20" s="1">
        <v>5</v>
      </c>
      <c r="B20" s="64" t="s">
        <v>18</v>
      </c>
      <c r="C20" s="65"/>
      <c r="D20" s="2" t="s">
        <v>2</v>
      </c>
      <c r="E20" s="3">
        <v>8</v>
      </c>
      <c r="F20" s="3">
        <v>1</v>
      </c>
      <c r="G20" s="40">
        <f>PRODUCT(E20:F20)</f>
        <v>8</v>
      </c>
      <c r="H20" s="34">
        <v>0</v>
      </c>
      <c r="I20" s="35">
        <f t="shared" si="0"/>
        <v>0</v>
      </c>
    </row>
    <row r="21" spans="1:9" ht="12.75" customHeight="1">
      <c r="A21" s="54">
        <v>7</v>
      </c>
      <c r="B21" s="85" t="s">
        <v>22</v>
      </c>
      <c r="C21" s="85"/>
      <c r="D21" s="52" t="s">
        <v>17</v>
      </c>
      <c r="E21" s="3">
        <v>371</v>
      </c>
      <c r="F21" s="3">
        <v>1</v>
      </c>
      <c r="G21" s="40">
        <f>PRODUCT(E21:F21)</f>
        <v>371</v>
      </c>
      <c r="H21" s="34">
        <v>0</v>
      </c>
      <c r="I21" s="35">
        <f t="shared" si="0"/>
        <v>0</v>
      </c>
    </row>
    <row r="22" spans="1:9" ht="15" customHeight="1">
      <c r="A22" s="54">
        <v>8</v>
      </c>
      <c r="B22" s="85" t="s">
        <v>20</v>
      </c>
      <c r="C22" s="85"/>
      <c r="D22" s="52" t="s">
        <v>16</v>
      </c>
      <c r="E22" s="3">
        <v>1.185</v>
      </c>
      <c r="F22" s="3">
        <v>1</v>
      </c>
      <c r="G22" s="40">
        <f>PRODUCT(E22:F22)</f>
        <v>1.185</v>
      </c>
      <c r="H22" s="34">
        <v>0</v>
      </c>
      <c r="I22" s="35">
        <f t="shared" si="0"/>
        <v>0</v>
      </c>
    </row>
    <row r="23" spans="4:9" ht="12.75">
      <c r="D23" s="8"/>
      <c r="E23" s="9"/>
      <c r="F23" s="8"/>
      <c r="G23" s="36"/>
      <c r="H23" s="17" t="s">
        <v>8</v>
      </c>
      <c r="I23" s="55">
        <f>SUM(I15:I22)</f>
        <v>0</v>
      </c>
    </row>
    <row r="24" spans="4:9" ht="12.75">
      <c r="D24" s="37" t="s">
        <v>9</v>
      </c>
      <c r="E24" s="37" t="s">
        <v>9</v>
      </c>
      <c r="F24" s="8"/>
      <c r="G24" s="36"/>
      <c r="H24" s="17" t="s">
        <v>4</v>
      </c>
      <c r="I24" s="35">
        <f>PRODUCT(I23,0.21)</f>
        <v>0</v>
      </c>
    </row>
    <row r="25" spans="4:9" ht="12.75">
      <c r="D25" s="78" t="s">
        <v>36</v>
      </c>
      <c r="E25" s="78"/>
      <c r="F25" s="78"/>
      <c r="G25" s="78"/>
      <c r="H25" s="79"/>
      <c r="I25" s="38">
        <f>SUM(I23+I24)</f>
        <v>0</v>
      </c>
    </row>
    <row r="26" spans="4:9" ht="12.75">
      <c r="D26" s="8"/>
      <c r="E26" s="8"/>
      <c r="F26" s="8"/>
      <c r="G26" s="36"/>
      <c r="H26" s="17"/>
      <c r="I26" s="39"/>
    </row>
    <row r="27" spans="2:9" ht="15.75">
      <c r="B27" s="6"/>
      <c r="D27" s="8"/>
      <c r="E27" s="8"/>
      <c r="F27" s="8"/>
      <c r="G27" s="8"/>
      <c r="H27" s="15"/>
      <c r="I27" s="14"/>
    </row>
    <row r="28" spans="1:9" ht="12.75">
      <c r="A28" s="22"/>
      <c r="B28" s="23"/>
      <c r="C28" s="22"/>
      <c r="D28" s="24"/>
      <c r="E28" s="24"/>
      <c r="F28" s="24"/>
      <c r="G28" s="24"/>
      <c r="H28" s="25"/>
      <c r="I28" s="26"/>
    </row>
    <row r="29" spans="1:9" ht="15.75">
      <c r="A29" s="19"/>
      <c r="B29" s="42"/>
      <c r="C29" s="43"/>
      <c r="D29" s="43"/>
      <c r="E29" s="43"/>
      <c r="F29" s="43"/>
      <c r="G29" s="43"/>
      <c r="H29" s="43"/>
      <c r="I29" s="43"/>
    </row>
    <row r="30" spans="1:9" ht="14.25">
      <c r="A30" s="22"/>
      <c r="B30" s="43"/>
      <c r="C30" s="43"/>
      <c r="D30" s="44"/>
      <c r="E30" s="44"/>
      <c r="F30" s="44"/>
      <c r="G30" s="45"/>
      <c r="H30" s="46"/>
      <c r="I30" s="47"/>
    </row>
  </sheetData>
  <sheetProtection/>
  <mergeCells count="18">
    <mergeCell ref="C9:F9"/>
    <mergeCell ref="B15:C15"/>
    <mergeCell ref="C10:E10"/>
    <mergeCell ref="B22:C22"/>
    <mergeCell ref="D25:H25"/>
    <mergeCell ref="B18:C18"/>
    <mergeCell ref="B19:C19"/>
    <mergeCell ref="B20:C20"/>
    <mergeCell ref="B1:F1"/>
    <mergeCell ref="B21:C21"/>
    <mergeCell ref="H16:H17"/>
    <mergeCell ref="I16:I17"/>
    <mergeCell ref="A16:A17"/>
    <mergeCell ref="B16:C17"/>
    <mergeCell ref="D16:D17"/>
    <mergeCell ref="E16:E17"/>
    <mergeCell ref="F16:F17"/>
    <mergeCell ref="G16:G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4.375" style="0" customWidth="1"/>
    <col min="2" max="2" width="18.25390625" style="0" customWidth="1"/>
    <col min="3" max="3" width="35.125" style="0" customWidth="1"/>
    <col min="5" max="5" width="11.875" style="0" customWidth="1"/>
    <col min="6" max="6" width="12.25390625" style="0" customWidth="1"/>
    <col min="7" max="8" width="10.875" style="0" customWidth="1"/>
    <col min="9" max="9" width="13.75390625" style="0" customWidth="1"/>
  </cols>
  <sheetData>
    <row r="1" spans="2:9" ht="12.75">
      <c r="B1" s="63" t="s">
        <v>39</v>
      </c>
      <c r="C1" s="63"/>
      <c r="D1" s="63"/>
      <c r="E1" s="63"/>
      <c r="F1" s="63"/>
      <c r="G1" s="62"/>
      <c r="H1" s="62"/>
      <c r="I1" s="14"/>
    </row>
    <row r="2" spans="2:9" ht="15.75">
      <c r="B2" s="58"/>
      <c r="D2" s="8"/>
      <c r="E2" s="8"/>
      <c r="F2" s="8"/>
      <c r="G2" s="8"/>
      <c r="H2" s="57"/>
      <c r="I2" s="14"/>
    </row>
    <row r="3" spans="2:9" ht="15.75">
      <c r="B3" s="6" t="s">
        <v>29</v>
      </c>
      <c r="D3" s="8"/>
      <c r="E3" s="8"/>
      <c r="F3" s="8"/>
      <c r="G3" s="8"/>
      <c r="H3" s="57"/>
      <c r="I3" s="14"/>
    </row>
    <row r="4" spans="1:9" ht="12.75">
      <c r="A4" s="22"/>
      <c r="B4" s="23"/>
      <c r="C4" s="22"/>
      <c r="D4" s="24"/>
      <c r="E4" s="24"/>
      <c r="F4" s="24"/>
      <c r="G4" s="24"/>
      <c r="H4" s="25"/>
      <c r="I4" s="26"/>
    </row>
    <row r="5" spans="1:9" ht="15.75">
      <c r="A5" s="19"/>
      <c r="B5" s="42" t="s">
        <v>40</v>
      </c>
      <c r="C5" s="43"/>
      <c r="D5" s="43"/>
      <c r="E5" s="43"/>
      <c r="F5" s="43"/>
      <c r="G5" s="43"/>
      <c r="H5" s="43"/>
      <c r="I5" s="43"/>
    </row>
    <row r="6" spans="1:9" ht="14.25">
      <c r="A6" s="22"/>
      <c r="B6" s="43"/>
      <c r="C6" s="43"/>
      <c r="D6" s="44"/>
      <c r="E6" s="44"/>
      <c r="F6" s="44"/>
      <c r="G6" s="45"/>
      <c r="H6" s="46"/>
      <c r="I6" s="47"/>
    </row>
    <row r="7" spans="1:9" ht="12.75">
      <c r="A7" s="4"/>
      <c r="B7" s="20" t="s">
        <v>10</v>
      </c>
      <c r="C7" s="21" t="s">
        <v>23</v>
      </c>
      <c r="D7" s="8"/>
      <c r="E7" s="8"/>
      <c r="F7" s="8"/>
      <c r="G7" s="8"/>
      <c r="H7" s="15"/>
      <c r="I7" s="12"/>
    </row>
    <row r="8" spans="2:9" ht="12.75">
      <c r="B8" s="20" t="s">
        <v>11</v>
      </c>
      <c r="C8" s="56" t="s">
        <v>24</v>
      </c>
      <c r="D8" s="8"/>
      <c r="E8" s="8"/>
      <c r="F8" s="8"/>
      <c r="G8" s="8"/>
      <c r="H8" s="15"/>
      <c r="I8" s="12"/>
    </row>
    <row r="9" spans="2:9" ht="12.75">
      <c r="B9" t="s">
        <v>12</v>
      </c>
      <c r="C9" s="84" t="s">
        <v>25</v>
      </c>
      <c r="D9" s="84"/>
      <c r="E9" s="84"/>
      <c r="F9" s="84"/>
      <c r="G9" s="8"/>
      <c r="H9" s="15"/>
      <c r="I9" s="12"/>
    </row>
    <row r="10" spans="3:9" ht="12.75">
      <c r="C10" s="84" t="s">
        <v>26</v>
      </c>
      <c r="D10" s="84"/>
      <c r="E10" s="84"/>
      <c r="F10" s="8"/>
      <c r="G10" s="8"/>
      <c r="H10" s="15"/>
      <c r="I10" s="12"/>
    </row>
    <row r="11" spans="1:9" ht="12.75">
      <c r="A11" s="32"/>
      <c r="B11" s="32"/>
      <c r="C11" s="28"/>
      <c r="D11" s="29"/>
      <c r="E11" s="29"/>
      <c r="F11" s="29"/>
      <c r="G11" s="29"/>
      <c r="H11" s="30"/>
      <c r="I11" s="31"/>
    </row>
    <row r="12" spans="2:9" ht="15.75">
      <c r="B12" s="48" t="s">
        <v>37</v>
      </c>
      <c r="D12" s="61"/>
      <c r="E12" s="61"/>
      <c r="F12" s="59"/>
      <c r="G12" s="60"/>
      <c r="H12" s="15"/>
      <c r="I12" s="12"/>
    </row>
    <row r="13" spans="1:9" ht="12.75">
      <c r="A13" s="22"/>
      <c r="B13" s="22"/>
      <c r="C13" s="22"/>
      <c r="D13" s="24"/>
      <c r="E13" s="24"/>
      <c r="F13" s="24"/>
      <c r="G13" s="24"/>
      <c r="H13" s="25"/>
      <c r="I13" s="27"/>
    </row>
    <row r="14" spans="1:9" ht="15.75">
      <c r="A14" s="18" t="s">
        <v>41</v>
      </c>
      <c r="B14" s="10" t="s">
        <v>5</v>
      </c>
      <c r="C14" s="11"/>
      <c r="D14" s="7" t="s">
        <v>6</v>
      </c>
      <c r="E14" s="7" t="s">
        <v>0</v>
      </c>
      <c r="F14" s="7" t="s">
        <v>13</v>
      </c>
      <c r="G14" s="33" t="s">
        <v>0</v>
      </c>
      <c r="H14" s="16" t="s">
        <v>7</v>
      </c>
      <c r="I14" s="13" t="s">
        <v>1</v>
      </c>
    </row>
    <row r="15" spans="1:9" ht="12.75">
      <c r="A15" s="1">
        <v>1</v>
      </c>
      <c r="B15" s="64" t="s">
        <v>14</v>
      </c>
      <c r="C15" s="65"/>
      <c r="D15" s="2" t="s">
        <v>15</v>
      </c>
      <c r="E15" s="3">
        <v>4</v>
      </c>
      <c r="F15" s="3">
        <v>12</v>
      </c>
      <c r="G15" s="40">
        <f>PRODUCT(E15,F15)</f>
        <v>48</v>
      </c>
      <c r="H15" s="34">
        <v>0</v>
      </c>
      <c r="I15" s="35">
        <f aca="true" t="shared" si="0" ref="I15:I23">G15*H15</f>
        <v>0</v>
      </c>
    </row>
    <row r="16" spans="1:9" ht="12.75">
      <c r="A16" s="68">
        <v>2</v>
      </c>
      <c r="B16" s="80" t="s">
        <v>31</v>
      </c>
      <c r="C16" s="81"/>
      <c r="D16" s="70" t="s">
        <v>2</v>
      </c>
      <c r="E16" s="72">
        <v>4</v>
      </c>
      <c r="F16" s="72">
        <v>12</v>
      </c>
      <c r="G16" s="74">
        <f>PRODUCT(E16,F16)</f>
        <v>48</v>
      </c>
      <c r="H16" s="76">
        <v>0</v>
      </c>
      <c r="I16" s="66">
        <f t="shared" si="0"/>
        <v>0</v>
      </c>
    </row>
    <row r="17" spans="1:9" ht="12.75">
      <c r="A17" s="69"/>
      <c r="B17" s="82"/>
      <c r="C17" s="83"/>
      <c r="D17" s="71"/>
      <c r="E17" s="73"/>
      <c r="F17" s="73"/>
      <c r="G17" s="75"/>
      <c r="H17" s="77"/>
      <c r="I17" s="67"/>
    </row>
    <row r="18" spans="1:9" ht="12.75">
      <c r="A18" s="1">
        <v>3</v>
      </c>
      <c r="B18" s="64" t="s">
        <v>3</v>
      </c>
      <c r="C18" s="65"/>
      <c r="D18" s="2" t="s">
        <v>2</v>
      </c>
      <c r="E18" s="3">
        <v>1</v>
      </c>
      <c r="F18" s="3">
        <v>12</v>
      </c>
      <c r="G18" s="40">
        <f aca="true" t="shared" si="1" ref="G18:G23">PRODUCT(E18:F18)</f>
        <v>12</v>
      </c>
      <c r="H18" s="34">
        <v>0</v>
      </c>
      <c r="I18" s="35">
        <f t="shared" si="0"/>
        <v>0</v>
      </c>
    </row>
    <row r="19" spans="1:9" ht="12.75">
      <c r="A19" s="1">
        <v>4</v>
      </c>
      <c r="B19" s="64" t="s">
        <v>28</v>
      </c>
      <c r="C19" s="65"/>
      <c r="D19" s="2" t="s">
        <v>2</v>
      </c>
      <c r="E19" s="3">
        <v>16</v>
      </c>
      <c r="F19" s="3">
        <v>1</v>
      </c>
      <c r="G19" s="40">
        <f t="shared" si="1"/>
        <v>16</v>
      </c>
      <c r="H19" s="34">
        <v>0</v>
      </c>
      <c r="I19" s="35">
        <f t="shared" si="0"/>
        <v>0</v>
      </c>
    </row>
    <row r="20" spans="1:9" ht="12.75">
      <c r="A20" s="1">
        <v>5</v>
      </c>
      <c r="B20" s="64" t="s">
        <v>18</v>
      </c>
      <c r="C20" s="65"/>
      <c r="D20" s="2" t="s">
        <v>2</v>
      </c>
      <c r="E20" s="3">
        <v>8</v>
      </c>
      <c r="F20" s="3">
        <v>1</v>
      </c>
      <c r="G20" s="40">
        <f t="shared" si="1"/>
        <v>8</v>
      </c>
      <c r="H20" s="34">
        <v>0</v>
      </c>
      <c r="I20" s="35">
        <f t="shared" si="0"/>
        <v>0</v>
      </c>
    </row>
    <row r="21" spans="1:9" ht="17.25">
      <c r="A21" s="1">
        <v>6</v>
      </c>
      <c r="B21" s="85" t="s">
        <v>21</v>
      </c>
      <c r="C21" s="85"/>
      <c r="D21" s="52" t="s">
        <v>19</v>
      </c>
      <c r="E21" s="3">
        <v>157</v>
      </c>
      <c r="F21" s="3">
        <v>1</v>
      </c>
      <c r="G21" s="40">
        <f t="shared" si="1"/>
        <v>157</v>
      </c>
      <c r="H21" s="34">
        <v>0</v>
      </c>
      <c r="I21" s="35">
        <f t="shared" si="0"/>
        <v>0</v>
      </c>
    </row>
    <row r="22" spans="1:9" ht="17.25">
      <c r="A22" s="54">
        <v>7</v>
      </c>
      <c r="B22" s="85" t="s">
        <v>22</v>
      </c>
      <c r="C22" s="85"/>
      <c r="D22" s="52" t="s">
        <v>17</v>
      </c>
      <c r="E22" s="3">
        <v>371</v>
      </c>
      <c r="F22" s="3">
        <v>1</v>
      </c>
      <c r="G22" s="40">
        <f t="shared" si="1"/>
        <v>371</v>
      </c>
      <c r="H22" s="34">
        <v>0</v>
      </c>
      <c r="I22" s="35">
        <f t="shared" si="0"/>
        <v>0</v>
      </c>
    </row>
    <row r="23" spans="1:9" ht="15">
      <c r="A23" s="54">
        <v>8</v>
      </c>
      <c r="B23" s="85" t="s">
        <v>20</v>
      </c>
      <c r="C23" s="85"/>
      <c r="D23" s="52" t="s">
        <v>16</v>
      </c>
      <c r="E23" s="3">
        <v>1.185</v>
      </c>
      <c r="F23" s="3">
        <v>1</v>
      </c>
      <c r="G23" s="40">
        <f t="shared" si="1"/>
        <v>1.185</v>
      </c>
      <c r="H23" s="34">
        <v>0</v>
      </c>
      <c r="I23" s="35">
        <f t="shared" si="0"/>
        <v>0</v>
      </c>
    </row>
    <row r="24" spans="4:9" ht="12.75">
      <c r="D24" s="8"/>
      <c r="E24" s="9"/>
      <c r="F24" s="8"/>
      <c r="G24" s="36"/>
      <c r="H24" s="17" t="s">
        <v>8</v>
      </c>
      <c r="I24" s="55">
        <f>SUM(I15:I23)</f>
        <v>0</v>
      </c>
    </row>
    <row r="25" spans="4:9" ht="12.75">
      <c r="D25" s="37" t="s">
        <v>9</v>
      </c>
      <c r="E25" s="37" t="s">
        <v>9</v>
      </c>
      <c r="F25" s="8"/>
      <c r="G25" s="36"/>
      <c r="H25" s="17" t="s">
        <v>4</v>
      </c>
      <c r="I25" s="35">
        <f>PRODUCT(I24,0.21)</f>
        <v>0</v>
      </c>
    </row>
    <row r="26" spans="4:9" ht="12.75">
      <c r="D26" s="78" t="s">
        <v>38</v>
      </c>
      <c r="E26" s="78"/>
      <c r="F26" s="78"/>
      <c r="G26" s="78"/>
      <c r="H26" s="79"/>
      <c r="I26" s="38">
        <f>SUM(I24+I25)</f>
        <v>0</v>
      </c>
    </row>
    <row r="27" spans="4:9" ht="12.75">
      <c r="D27" s="8"/>
      <c r="E27" s="8"/>
      <c r="F27" s="8"/>
      <c r="G27" s="36"/>
      <c r="H27" s="17"/>
      <c r="I27" s="39"/>
    </row>
    <row r="28" spans="2:9" ht="15.75">
      <c r="B28" s="6"/>
      <c r="D28" s="8"/>
      <c r="E28" s="8"/>
      <c r="F28" s="8"/>
      <c r="G28" s="8"/>
      <c r="H28" s="15"/>
      <c r="I28" s="14"/>
    </row>
    <row r="29" spans="1:9" ht="12.75">
      <c r="A29" s="22"/>
      <c r="B29" s="23"/>
      <c r="C29" s="22"/>
      <c r="D29" s="24"/>
      <c r="E29" s="24"/>
      <c r="F29" s="24"/>
      <c r="G29" s="24"/>
      <c r="H29" s="25"/>
      <c r="I29" s="26"/>
    </row>
  </sheetData>
  <sheetProtection/>
  <mergeCells count="19">
    <mergeCell ref="I16:I17"/>
    <mergeCell ref="C9:F9"/>
    <mergeCell ref="C10:E10"/>
    <mergeCell ref="B15:C15"/>
    <mergeCell ref="A16:A17"/>
    <mergeCell ref="B16:C17"/>
    <mergeCell ref="D16:D17"/>
    <mergeCell ref="E16:E17"/>
    <mergeCell ref="F16:F17"/>
    <mergeCell ref="B1:F1"/>
    <mergeCell ref="B21:C21"/>
    <mergeCell ref="B22:C22"/>
    <mergeCell ref="B23:C23"/>
    <mergeCell ref="D26:H26"/>
    <mergeCell ref="G16:G17"/>
    <mergeCell ref="H16:H17"/>
    <mergeCell ref="B18:C18"/>
    <mergeCell ref="B19:C19"/>
    <mergeCell ref="B20:C2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fikotova</dc:creator>
  <cp:keywords/>
  <dc:description/>
  <cp:lastModifiedBy>Novotná Blanka</cp:lastModifiedBy>
  <cp:lastPrinted>2019-03-05T09:00:16Z</cp:lastPrinted>
  <dcterms:created xsi:type="dcterms:W3CDTF">2008-10-23T07:27:32Z</dcterms:created>
  <dcterms:modified xsi:type="dcterms:W3CDTF">2021-12-07T10:09:42Z</dcterms:modified>
  <cp:category/>
  <cp:version/>
  <cp:contentType/>
  <cp:contentStatus/>
</cp:coreProperties>
</file>