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76" windowHeight="992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<sst xmlns="http://schemas.openxmlformats.org/spreadsheetml/2006/main" count="134" uniqueCount="86">
  <si>
    <t>DRUH PRÁCE</t>
  </si>
  <si>
    <t>Popis</t>
  </si>
  <si>
    <t>Sazba v Kč bez DPH</t>
  </si>
  <si>
    <t>DPH</t>
  </si>
  <si>
    <t>Cena v Kč s DPH</t>
  </si>
  <si>
    <t>za hodinu</t>
  </si>
  <si>
    <t>ÚKON</t>
  </si>
  <si>
    <t>Cena v Kč bez DPH</t>
  </si>
  <si>
    <t>1 kus</t>
  </si>
  <si>
    <t>vyvážení kola</t>
  </si>
  <si>
    <t>výměna kol bez vyvážení</t>
  </si>
  <si>
    <t>mytí kola + ošetření</t>
  </si>
  <si>
    <t>oprava bezdušové pneu</t>
  </si>
  <si>
    <t>ventil kolový</t>
  </si>
  <si>
    <t>ekologická likvidace pneu</t>
  </si>
  <si>
    <t>příprava vozů na STK</t>
  </si>
  <si>
    <t>provedení STK</t>
  </si>
  <si>
    <t>diagnostika závad</t>
  </si>
  <si>
    <t>výměna oleje</t>
  </si>
  <si>
    <t>měření geometrie nápravy</t>
  </si>
  <si>
    <t>mytí interiéru</t>
  </si>
  <si>
    <t>mytí exteriéru</t>
  </si>
  <si>
    <t>NÁZEV NÁHRADNÍHO DÍLU</t>
  </si>
  <si>
    <t>1l</t>
  </si>
  <si>
    <t>žárovka</t>
  </si>
  <si>
    <t>H7</t>
  </si>
  <si>
    <t>H4</t>
  </si>
  <si>
    <t>W5W</t>
  </si>
  <si>
    <t>C5W</t>
  </si>
  <si>
    <t>autobaterie</t>
  </si>
  <si>
    <t>44 Ah</t>
  </si>
  <si>
    <t>letní směs do ostřikovačů</t>
  </si>
  <si>
    <t>zimní směs do ostřikovačů do -30 st C</t>
  </si>
  <si>
    <t>brzdový kotouč</t>
  </si>
  <si>
    <t>položka drobný spotřební materiál ( na 1 zakázku)</t>
  </si>
  <si>
    <t>CELKEM ZA NÁHRADNÍ DÍLY</t>
  </si>
  <si>
    <t>Ceny pro vozidla nad 5 let od prvního uvedení do provozu</t>
  </si>
  <si>
    <t>72 Ah</t>
  </si>
  <si>
    <t>85 Ah</t>
  </si>
  <si>
    <t>motorový olej 5W40 505.01</t>
  </si>
  <si>
    <t>motorový olej Longlife</t>
  </si>
  <si>
    <t>antifreeze G13</t>
  </si>
  <si>
    <t>1J0 615 301</t>
  </si>
  <si>
    <t>1J0 615 601</t>
  </si>
  <si>
    <t>1J0 698 451 F</t>
  </si>
  <si>
    <t>5K0 698 151</t>
  </si>
  <si>
    <t>034 115 561 A</t>
  </si>
  <si>
    <t>06A 115 561 B</t>
  </si>
  <si>
    <t>03E 129 620</t>
  </si>
  <si>
    <t>1J0 819 644 A</t>
  </si>
  <si>
    <t>03D 198 819 A</t>
  </si>
  <si>
    <t>6Q0 201 051</t>
  </si>
  <si>
    <t xml:space="preserve">brzdové destičky </t>
  </si>
  <si>
    <t xml:space="preserve">brzdový kotouč </t>
  </si>
  <si>
    <t xml:space="preserve">filtr olejový </t>
  </si>
  <si>
    <t xml:space="preserve">filtr vzduchový </t>
  </si>
  <si>
    <t xml:space="preserve">filtr paliva </t>
  </si>
  <si>
    <t>1.</t>
  </si>
  <si>
    <t>2.</t>
  </si>
  <si>
    <t>3.</t>
  </si>
  <si>
    <t>Ceny náhradních dílů</t>
  </si>
  <si>
    <t>sada stěračů Fabia</t>
  </si>
  <si>
    <t>uskladnění pneu</t>
  </si>
  <si>
    <t>sada stěračů Octavia</t>
  </si>
  <si>
    <t>sada stěračů Yeti</t>
  </si>
  <si>
    <t>mechanické práce - nižší třída</t>
  </si>
  <si>
    <t>mechanické práce - vyšší třída</t>
  </si>
  <si>
    <t>klempířské práce - nižší třída</t>
  </si>
  <si>
    <t>klempířské práce - vyšší třída</t>
  </si>
  <si>
    <t>elektronické práce - nižší třída</t>
  </si>
  <si>
    <t>elektronické práce - vyšší třída</t>
  </si>
  <si>
    <t>lakýrnické práce - nižší třída</t>
  </si>
  <si>
    <t>lakýrnické práce - vyšší třída</t>
  </si>
  <si>
    <t>měření emisí - diesel</t>
  </si>
  <si>
    <t>měření emisí - benzín</t>
  </si>
  <si>
    <t>poplatek STK</t>
  </si>
  <si>
    <t>demontáž a montáž kola</t>
  </si>
  <si>
    <t>demontáž a montáž pneu</t>
  </si>
  <si>
    <t>4 kus</t>
  </si>
  <si>
    <t>1 sada</t>
  </si>
  <si>
    <t>výměna čelního skla - YETI</t>
  </si>
  <si>
    <t>výměna čelního skla - Fabia</t>
  </si>
  <si>
    <t>výměna čelního skla - Octavia Scout</t>
  </si>
  <si>
    <t>odtahová služba - paušál pro město Brno</t>
  </si>
  <si>
    <t>CELKEM CENA ZA HODINOVÉ ÚKONY</t>
  </si>
  <si>
    <t>CELKEM CENA ZA ÚKON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</si>
</sst>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8"/>
      </bottom>
    </border>
    <border>
      <left style="double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>
        <color indexed="63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double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double">
        <color indexed="58"/>
      </left>
      <right>
        <color indexed="63"/>
      </right>
      <top style="double">
        <color indexed="58"/>
      </top>
      <bottom style="double">
        <color indexed="58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/>
      <bottom style="double">
        <color indexed="58"/>
      </bottom>
    </border>
    <border>
      <left style="thin">
        <color indexed="58"/>
      </left>
      <right>
        <color indexed="63"/>
      </right>
      <top style="thin"/>
      <bottom style="double">
        <color indexed="58"/>
      </bottom>
    </border>
    <border>
      <left style="thin"/>
      <right style="thin">
        <color indexed="58"/>
      </right>
      <top style="thin"/>
      <bottom style="double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>
        <color indexed="63"/>
      </bottom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double">
        <color indexed="58"/>
      </left>
      <right style="double">
        <color indexed="58"/>
      </right>
      <top>
        <color indexed="63"/>
      </top>
      <bottom style="double">
        <color indexed="5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ill="1" applyAlignment="1">
      <alignment/>
    </xf>
    <xf numFmtId="0" fontId="0" fillId="0" borderId="10" xfId="0" applyBorder="1" applyAlignment="1">
      <alignment shrinkToFi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shrinkToFit="1"/>
    </xf>
    <xf numFmtId="166" fontId="0" fillId="0" borderId="15" xfId="0" applyNumberFormat="1" applyFill="1" applyBorder="1" applyAlignment="1">
      <alignment horizontal="center" vertical="center"/>
    </xf>
    <xf numFmtId="166" fontId="0" fillId="0" borderId="16" xfId="0" applyNumberFormat="1" applyFill="1" applyBorder="1" applyAlignment="1">
      <alignment horizontal="center" vertical="center"/>
    </xf>
    <xf numFmtId="0" fontId="0" fillId="0" borderId="17" xfId="0" applyFont="1" applyBorder="1" applyAlignment="1">
      <alignment shrinkToFit="1"/>
    </xf>
    <xf numFmtId="0" fontId="0" fillId="0" borderId="0" xfId="0" applyBorder="1" applyAlignment="1">
      <alignment shrinkToFit="1"/>
    </xf>
    <xf numFmtId="166" fontId="0" fillId="0" borderId="0" xfId="0" applyNumberFormat="1" applyFill="1" applyBorder="1" applyAlignment="1">
      <alignment horizontal="center" vertical="center"/>
    </xf>
    <xf numFmtId="0" fontId="0" fillId="0" borderId="18" xfId="0" applyBorder="1" applyAlignment="1">
      <alignment shrinkToFit="1"/>
    </xf>
    <xf numFmtId="0" fontId="0" fillId="0" borderId="19" xfId="0" applyFont="1" applyBorder="1" applyAlignment="1">
      <alignment shrinkToFit="1"/>
    </xf>
    <xf numFmtId="0" fontId="0" fillId="0" borderId="20" xfId="0" applyFont="1" applyFill="1" applyBorder="1" applyAlignment="1">
      <alignment shrinkToFit="1"/>
    </xf>
    <xf numFmtId="0" fontId="0" fillId="0" borderId="21" xfId="0" applyFont="1" applyFill="1" applyBorder="1" applyAlignment="1">
      <alignment shrinkToFit="1"/>
    </xf>
    <xf numFmtId="0" fontId="0" fillId="0" borderId="22" xfId="0" applyFont="1" applyFill="1" applyBorder="1" applyAlignment="1">
      <alignment shrinkToFit="1"/>
    </xf>
    <xf numFmtId="0" fontId="0" fillId="0" borderId="20" xfId="0" applyFont="1" applyBorder="1" applyAlignment="1">
      <alignment shrinkToFit="1"/>
    </xf>
    <xf numFmtId="0" fontId="0" fillId="0" borderId="23" xfId="0" applyBorder="1" applyAlignment="1">
      <alignment shrinkToFit="1"/>
    </xf>
    <xf numFmtId="0" fontId="41" fillId="0" borderId="24" xfId="0" applyFont="1" applyBorder="1" applyAlignment="1">
      <alignment/>
    </xf>
    <xf numFmtId="0" fontId="0" fillId="0" borderId="24" xfId="0" applyFont="1" applyBorder="1" applyAlignment="1">
      <alignment shrinkToFit="1"/>
    </xf>
    <xf numFmtId="0" fontId="0" fillId="33" borderId="25" xfId="0" applyFill="1" applyBorder="1" applyAlignment="1">
      <alignment shrinkToFit="1"/>
    </xf>
    <xf numFmtId="0" fontId="6" fillId="17" borderId="0" xfId="0" applyFont="1" applyFill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33" borderId="26" xfId="0" applyFont="1" applyFill="1" applyBorder="1" applyAlignment="1">
      <alignment shrinkToFit="1"/>
    </xf>
    <xf numFmtId="0" fontId="0" fillId="0" borderId="23" xfId="0" applyFont="1" applyBorder="1" applyAlignment="1">
      <alignment shrinkToFit="1"/>
    </xf>
    <xf numFmtId="166" fontId="0" fillId="0" borderId="23" xfId="0" applyNumberFormat="1" applyFill="1" applyBorder="1" applyAlignment="1">
      <alignment horizontal="center" vertical="center"/>
    </xf>
    <xf numFmtId="166" fontId="0" fillId="0" borderId="27" xfId="0" applyNumberFormat="1" applyFill="1" applyBorder="1" applyAlignment="1">
      <alignment horizontal="center" vertical="center"/>
    </xf>
    <xf numFmtId="0" fontId="0" fillId="0" borderId="28" xfId="0" applyFont="1" applyBorder="1" applyAlignment="1">
      <alignment shrinkToFit="1"/>
    </xf>
    <xf numFmtId="166" fontId="0" fillId="0" borderId="28" xfId="0" applyNumberFormat="1" applyFill="1" applyBorder="1" applyAlignment="1">
      <alignment horizontal="center" vertical="center"/>
    </xf>
    <xf numFmtId="166" fontId="0" fillId="0" borderId="29" xfId="0" applyNumberFormat="1" applyFill="1" applyBorder="1" applyAlignment="1">
      <alignment horizontal="center" vertical="center"/>
    </xf>
    <xf numFmtId="0" fontId="0" fillId="0" borderId="30" xfId="0" applyFont="1" applyBorder="1" applyAlignment="1">
      <alignment shrinkToFit="1"/>
    </xf>
    <xf numFmtId="0" fontId="0" fillId="0" borderId="21" xfId="0" applyFont="1" applyBorder="1" applyAlignment="1">
      <alignment shrinkToFit="1"/>
    </xf>
    <xf numFmtId="0" fontId="0" fillId="0" borderId="31" xfId="0" applyFont="1" applyBorder="1" applyAlignment="1">
      <alignment shrinkToFit="1"/>
    </xf>
    <xf numFmtId="0" fontId="8" fillId="0" borderId="24" xfId="0" applyFont="1" applyBorder="1" applyAlignment="1">
      <alignment shrinkToFit="1"/>
    </xf>
    <xf numFmtId="166" fontId="3" fillId="34" borderId="32" xfId="0" applyNumberFormat="1" applyFont="1" applyFill="1" applyBorder="1" applyAlignment="1">
      <alignment horizontal="center" vertical="center"/>
    </xf>
    <xf numFmtId="166" fontId="3" fillId="17" borderId="32" xfId="0" applyNumberFormat="1" applyFont="1" applyFill="1" applyBorder="1" applyAlignment="1">
      <alignment horizontal="center" vertical="center"/>
    </xf>
    <xf numFmtId="166" fontId="3" fillId="17" borderId="33" xfId="0" applyNumberFormat="1" applyFont="1" applyFill="1" applyBorder="1" applyAlignment="1">
      <alignment horizontal="center" vertical="center"/>
    </xf>
    <xf numFmtId="166" fontId="0" fillId="7" borderId="15" xfId="0" applyNumberFormat="1" applyFill="1" applyBorder="1" applyAlignment="1" applyProtection="1">
      <alignment horizontal="center" vertical="center"/>
      <protection locked="0"/>
    </xf>
    <xf numFmtId="166" fontId="3" fillId="17" borderId="32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166" fontId="3" fillId="34" borderId="32" xfId="0" applyNumberFormat="1" applyFont="1" applyFill="1" applyBorder="1" applyAlignment="1" applyProtection="1">
      <alignment horizontal="center" vertical="center"/>
      <protection locked="0"/>
    </xf>
    <xf numFmtId="0" fontId="3" fillId="17" borderId="26" xfId="0" applyFont="1" applyFill="1" applyBorder="1" applyAlignment="1">
      <alignment shrinkToFit="1"/>
    </xf>
    <xf numFmtId="0" fontId="0" fillId="17" borderId="25" xfId="0" applyFill="1" applyBorder="1" applyAlignment="1">
      <alignment shrinkToFit="1"/>
    </xf>
    <xf numFmtId="0" fontId="3" fillId="17" borderId="25" xfId="0" applyFont="1" applyFill="1" applyBorder="1" applyAlignment="1">
      <alignment shrinkToFi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85" zoomScaleNormal="85" workbookViewId="0" topLeftCell="A52">
      <selection activeCell="D3" sqref="D3"/>
    </sheetView>
  </sheetViews>
  <sheetFormatPr defaultColWidth="9.140625" defaultRowHeight="15"/>
  <cols>
    <col min="1" max="1" width="5.8515625" style="0" customWidth="1"/>
    <col min="2" max="2" width="37.28125" style="1" customWidth="1"/>
    <col min="3" max="3" width="10.00390625" style="1" customWidth="1"/>
    <col min="4" max="4" width="16.57421875" style="2" customWidth="1"/>
    <col min="5" max="5" width="14.421875" style="2" customWidth="1"/>
    <col min="6" max="6" width="14.57421875" style="2" customWidth="1"/>
  </cols>
  <sheetData>
    <row r="1" spans="1:6" ht="24.75" customHeight="1">
      <c r="A1" s="27" t="s">
        <v>57</v>
      </c>
      <c r="B1" s="28" t="s">
        <v>36</v>
      </c>
      <c r="C1" s="3"/>
      <c r="D1" s="4"/>
      <c r="E1" s="4"/>
      <c r="F1" s="5"/>
    </row>
    <row r="2" spans="2:6" ht="14.25">
      <c r="B2" s="6" t="s">
        <v>0</v>
      </c>
      <c r="C2" s="7" t="s">
        <v>1</v>
      </c>
      <c r="D2" s="8" t="s">
        <v>2</v>
      </c>
      <c r="E2" s="9" t="s">
        <v>3</v>
      </c>
      <c r="F2" s="10" t="s">
        <v>4</v>
      </c>
    </row>
    <row r="3" spans="2:6" ht="15" thickTop="1">
      <c r="B3" s="11" t="s">
        <v>65</v>
      </c>
      <c r="C3" s="11" t="s">
        <v>5</v>
      </c>
      <c r="D3" s="44">
        <v>0</v>
      </c>
      <c r="E3" s="13">
        <f>F3-D3</f>
        <v>0</v>
      </c>
      <c r="F3" s="12">
        <f>D3*1.21</f>
        <v>0</v>
      </c>
    </row>
    <row r="4" spans="2:6" ht="14.25">
      <c r="B4" s="11" t="s">
        <v>66</v>
      </c>
      <c r="C4" s="11" t="s">
        <v>5</v>
      </c>
      <c r="D4" s="44">
        <v>0</v>
      </c>
      <c r="E4" s="13">
        <f aca="true" t="shared" si="0" ref="E4:E10">F4-D4</f>
        <v>0</v>
      </c>
      <c r="F4" s="12">
        <f aca="true" t="shared" si="1" ref="F4:F10">D4*1.21</f>
        <v>0</v>
      </c>
    </row>
    <row r="5" spans="2:6" ht="14.25">
      <c r="B5" s="14" t="s">
        <v>67</v>
      </c>
      <c r="C5" s="11" t="s">
        <v>5</v>
      </c>
      <c r="D5" s="44">
        <v>0</v>
      </c>
      <c r="E5" s="13">
        <f t="shared" si="0"/>
        <v>0</v>
      </c>
      <c r="F5" s="12">
        <f t="shared" si="1"/>
        <v>0</v>
      </c>
    </row>
    <row r="6" spans="2:6" ht="14.25">
      <c r="B6" s="14" t="s">
        <v>68</v>
      </c>
      <c r="C6" s="11" t="s">
        <v>5</v>
      </c>
      <c r="D6" s="44">
        <v>0</v>
      </c>
      <c r="E6" s="13">
        <f t="shared" si="0"/>
        <v>0</v>
      </c>
      <c r="F6" s="12">
        <f t="shared" si="1"/>
        <v>0</v>
      </c>
    </row>
    <row r="7" spans="2:6" ht="14.25">
      <c r="B7" s="14" t="s">
        <v>69</v>
      </c>
      <c r="C7" s="11" t="s">
        <v>5</v>
      </c>
      <c r="D7" s="44">
        <v>0</v>
      </c>
      <c r="E7" s="13">
        <f t="shared" si="0"/>
        <v>0</v>
      </c>
      <c r="F7" s="12">
        <f t="shared" si="1"/>
        <v>0</v>
      </c>
    </row>
    <row r="8" spans="2:6" ht="14.25">
      <c r="B8" s="14" t="s">
        <v>70</v>
      </c>
      <c r="C8" s="11" t="s">
        <v>5</v>
      </c>
      <c r="D8" s="44">
        <v>0</v>
      </c>
      <c r="E8" s="13">
        <f t="shared" si="0"/>
        <v>0</v>
      </c>
      <c r="F8" s="12">
        <f t="shared" si="1"/>
        <v>0</v>
      </c>
    </row>
    <row r="9" spans="2:6" ht="14.25">
      <c r="B9" s="22" t="s">
        <v>71</v>
      </c>
      <c r="C9" s="31" t="s">
        <v>5</v>
      </c>
      <c r="D9" s="44">
        <v>0</v>
      </c>
      <c r="E9" s="33">
        <f t="shared" si="0"/>
        <v>0</v>
      </c>
      <c r="F9" s="32">
        <f t="shared" si="1"/>
        <v>0</v>
      </c>
    </row>
    <row r="10" spans="2:6" ht="15" thickBot="1">
      <c r="B10" s="37" t="s">
        <v>72</v>
      </c>
      <c r="C10" s="34" t="s">
        <v>5</v>
      </c>
      <c r="D10" s="44">
        <v>0</v>
      </c>
      <c r="E10" s="36">
        <f t="shared" si="0"/>
        <v>0</v>
      </c>
      <c r="F10" s="35">
        <f t="shared" si="1"/>
        <v>0</v>
      </c>
    </row>
    <row r="11" spans="2:6" ht="15" thickBot="1" thickTop="1">
      <c r="B11" s="50" t="s">
        <v>84</v>
      </c>
      <c r="C11" s="52"/>
      <c r="D11" s="45">
        <f>SUM(D3:D10)</f>
        <v>0</v>
      </c>
      <c r="E11" s="42">
        <f>SUM(E3:E10)</f>
        <v>0</v>
      </c>
      <c r="F11" s="42">
        <f>SUM(F3:F10)</f>
        <v>0</v>
      </c>
    </row>
    <row r="12" spans="2:6" ht="15" thickTop="1">
      <c r="B12" s="15"/>
      <c r="C12" s="15"/>
      <c r="D12" s="46"/>
      <c r="E12" s="16"/>
      <c r="F12" s="16"/>
    </row>
    <row r="13" spans="2:6" ht="14.25">
      <c r="B13" s="15"/>
      <c r="C13" s="15"/>
      <c r="D13" s="46"/>
      <c r="E13" s="16"/>
      <c r="F13" s="16"/>
    </row>
    <row r="14" spans="1:4" ht="18">
      <c r="A14" s="27" t="s">
        <v>58</v>
      </c>
      <c r="B14" s="28" t="s">
        <v>36</v>
      </c>
      <c r="D14" s="47"/>
    </row>
    <row r="15" spans="2:6" ht="15" thickBot="1" thickTop="1">
      <c r="B15" s="6" t="s">
        <v>6</v>
      </c>
      <c r="C15" s="7" t="s">
        <v>1</v>
      </c>
      <c r="D15" s="48" t="s">
        <v>7</v>
      </c>
      <c r="E15" s="9" t="s">
        <v>3</v>
      </c>
      <c r="F15" s="10" t="s">
        <v>4</v>
      </c>
    </row>
    <row r="16" spans="2:9" ht="15" thickTop="1">
      <c r="B16" s="18" t="s">
        <v>76</v>
      </c>
      <c r="C16" s="39" t="s">
        <v>78</v>
      </c>
      <c r="D16" s="44">
        <v>0</v>
      </c>
      <c r="E16" s="13">
        <f aca="true" t="shared" si="2" ref="E16:E38">F16-D16</f>
        <v>0</v>
      </c>
      <c r="F16" s="12">
        <f aca="true" t="shared" si="3" ref="F16:F38">D16*1.21</f>
        <v>0</v>
      </c>
      <c r="I16" s="2"/>
    </row>
    <row r="17" spans="2:6" ht="14.25">
      <c r="B17" s="38" t="s">
        <v>77</v>
      </c>
      <c r="C17" s="25" t="s">
        <v>78</v>
      </c>
      <c r="D17" s="44">
        <v>0</v>
      </c>
      <c r="E17" s="13">
        <f t="shared" si="2"/>
        <v>0</v>
      </c>
      <c r="F17" s="12">
        <f t="shared" si="3"/>
        <v>0</v>
      </c>
    </row>
    <row r="18" spans="2:6" ht="14.25">
      <c r="B18" s="38" t="s">
        <v>9</v>
      </c>
      <c r="C18" s="25" t="s">
        <v>78</v>
      </c>
      <c r="D18" s="44">
        <v>0</v>
      </c>
      <c r="E18" s="13">
        <f t="shared" si="2"/>
        <v>0</v>
      </c>
      <c r="F18" s="12">
        <f t="shared" si="3"/>
        <v>0</v>
      </c>
    </row>
    <row r="19" spans="2:6" ht="14.25">
      <c r="B19" s="38" t="s">
        <v>10</v>
      </c>
      <c r="C19" s="25" t="s">
        <v>78</v>
      </c>
      <c r="D19" s="44">
        <v>0</v>
      </c>
      <c r="E19" s="13">
        <f t="shared" si="2"/>
        <v>0</v>
      </c>
      <c r="F19" s="12">
        <f t="shared" si="3"/>
        <v>0</v>
      </c>
    </row>
    <row r="20" spans="2:6" ht="14.25">
      <c r="B20" s="38" t="s">
        <v>11</v>
      </c>
      <c r="C20" s="25" t="s">
        <v>78</v>
      </c>
      <c r="D20" s="44">
        <v>0</v>
      </c>
      <c r="E20" s="13">
        <f t="shared" si="2"/>
        <v>0</v>
      </c>
      <c r="F20" s="12">
        <f t="shared" si="3"/>
        <v>0</v>
      </c>
    </row>
    <row r="21" spans="2:6" ht="14.25">
      <c r="B21" s="38" t="s">
        <v>12</v>
      </c>
      <c r="C21" s="25" t="s">
        <v>8</v>
      </c>
      <c r="D21" s="44">
        <v>0</v>
      </c>
      <c r="E21" s="13">
        <f t="shared" si="2"/>
        <v>0</v>
      </c>
      <c r="F21" s="12">
        <f t="shared" si="3"/>
        <v>0</v>
      </c>
    </row>
    <row r="22" spans="2:6" ht="14.25">
      <c r="B22" s="38" t="s">
        <v>13</v>
      </c>
      <c r="C22" s="25" t="s">
        <v>8</v>
      </c>
      <c r="D22" s="44">
        <v>0</v>
      </c>
      <c r="E22" s="13">
        <f t="shared" si="2"/>
        <v>0</v>
      </c>
      <c r="F22" s="12">
        <f t="shared" si="3"/>
        <v>0</v>
      </c>
    </row>
    <row r="23" spans="2:6" ht="14.25">
      <c r="B23" s="38" t="s">
        <v>14</v>
      </c>
      <c r="C23" s="25" t="s">
        <v>8</v>
      </c>
      <c r="D23" s="44">
        <v>0</v>
      </c>
      <c r="E23" s="13">
        <f t="shared" si="2"/>
        <v>0</v>
      </c>
      <c r="F23" s="12">
        <f t="shared" si="3"/>
        <v>0</v>
      </c>
    </row>
    <row r="24" spans="2:6" ht="14.25">
      <c r="B24" s="38" t="s">
        <v>62</v>
      </c>
      <c r="C24" s="25" t="s">
        <v>79</v>
      </c>
      <c r="D24" s="44">
        <v>0</v>
      </c>
      <c r="E24" s="13">
        <f t="shared" si="2"/>
        <v>0</v>
      </c>
      <c r="F24" s="12">
        <f t="shared" si="3"/>
        <v>0</v>
      </c>
    </row>
    <row r="25" spans="2:6" ht="14.25">
      <c r="B25" s="38" t="s">
        <v>74</v>
      </c>
      <c r="C25" s="25" t="s">
        <v>8</v>
      </c>
      <c r="D25" s="44">
        <v>0</v>
      </c>
      <c r="E25" s="13">
        <f t="shared" si="2"/>
        <v>0</v>
      </c>
      <c r="F25" s="12">
        <f t="shared" si="3"/>
        <v>0</v>
      </c>
    </row>
    <row r="26" spans="2:6" ht="14.25">
      <c r="B26" s="38" t="s">
        <v>73</v>
      </c>
      <c r="C26" s="25" t="s">
        <v>8</v>
      </c>
      <c r="D26" s="44">
        <v>0</v>
      </c>
      <c r="E26" s="13">
        <f t="shared" si="2"/>
        <v>0</v>
      </c>
      <c r="F26" s="12">
        <f t="shared" si="3"/>
        <v>0</v>
      </c>
    </row>
    <row r="27" spans="2:6" ht="14.25">
      <c r="B27" s="38" t="s">
        <v>15</v>
      </c>
      <c r="C27" s="25" t="s">
        <v>8</v>
      </c>
      <c r="D27" s="44">
        <v>0</v>
      </c>
      <c r="E27" s="13">
        <f t="shared" si="2"/>
        <v>0</v>
      </c>
      <c r="F27" s="12">
        <f t="shared" si="3"/>
        <v>0</v>
      </c>
    </row>
    <row r="28" spans="2:6" ht="14.25">
      <c r="B28" s="38" t="s">
        <v>16</v>
      </c>
      <c r="C28" s="25" t="s">
        <v>8</v>
      </c>
      <c r="D28" s="44">
        <v>0</v>
      </c>
      <c r="E28" s="13">
        <f t="shared" si="2"/>
        <v>0</v>
      </c>
      <c r="F28" s="12">
        <f t="shared" si="3"/>
        <v>0</v>
      </c>
    </row>
    <row r="29" spans="2:6" ht="14.25">
      <c r="B29" s="38" t="s">
        <v>75</v>
      </c>
      <c r="C29" s="25" t="s">
        <v>8</v>
      </c>
      <c r="D29" s="44">
        <v>0</v>
      </c>
      <c r="E29" s="13">
        <f t="shared" si="2"/>
        <v>0</v>
      </c>
      <c r="F29" s="12">
        <f t="shared" si="3"/>
        <v>0</v>
      </c>
    </row>
    <row r="30" spans="2:6" ht="14.25">
      <c r="B30" s="38" t="s">
        <v>17</v>
      </c>
      <c r="C30" s="25" t="s">
        <v>8</v>
      </c>
      <c r="D30" s="44">
        <v>0</v>
      </c>
      <c r="E30" s="13">
        <f t="shared" si="2"/>
        <v>0</v>
      </c>
      <c r="F30" s="12">
        <f t="shared" si="3"/>
        <v>0</v>
      </c>
    </row>
    <row r="31" spans="2:6" ht="14.25">
      <c r="B31" s="38" t="s">
        <v>18</v>
      </c>
      <c r="C31" s="25" t="s">
        <v>8</v>
      </c>
      <c r="D31" s="44">
        <v>0</v>
      </c>
      <c r="E31" s="13">
        <f t="shared" si="2"/>
        <v>0</v>
      </c>
      <c r="F31" s="12">
        <f t="shared" si="3"/>
        <v>0</v>
      </c>
    </row>
    <row r="32" spans="2:6" ht="14.25">
      <c r="B32" s="38" t="s">
        <v>19</v>
      </c>
      <c r="C32" s="25" t="s">
        <v>8</v>
      </c>
      <c r="D32" s="44">
        <v>0</v>
      </c>
      <c r="E32" s="13">
        <f t="shared" si="2"/>
        <v>0</v>
      </c>
      <c r="F32" s="12">
        <f t="shared" si="3"/>
        <v>0</v>
      </c>
    </row>
    <row r="33" spans="2:6" ht="14.25">
      <c r="B33" s="38" t="s">
        <v>83</v>
      </c>
      <c r="C33" s="25" t="s">
        <v>8</v>
      </c>
      <c r="D33" s="44">
        <v>0</v>
      </c>
      <c r="E33" s="13">
        <f t="shared" si="2"/>
        <v>0</v>
      </c>
      <c r="F33" s="12">
        <f t="shared" si="3"/>
        <v>0</v>
      </c>
    </row>
    <row r="34" spans="2:6" ht="14.25">
      <c r="B34" s="38" t="s">
        <v>80</v>
      </c>
      <c r="C34" s="25" t="s">
        <v>8</v>
      </c>
      <c r="D34" s="44">
        <v>0</v>
      </c>
      <c r="E34" s="13">
        <f t="shared" si="2"/>
        <v>0</v>
      </c>
      <c r="F34" s="12">
        <f t="shared" si="3"/>
        <v>0</v>
      </c>
    </row>
    <row r="35" spans="2:6" ht="14.25">
      <c r="B35" s="38" t="s">
        <v>81</v>
      </c>
      <c r="C35" s="25" t="s">
        <v>8</v>
      </c>
      <c r="D35" s="44">
        <v>0</v>
      </c>
      <c r="E35" s="13">
        <f>F35-D35</f>
        <v>0</v>
      </c>
      <c r="F35" s="12">
        <f>D35*1.21</f>
        <v>0</v>
      </c>
    </row>
    <row r="36" spans="2:6" ht="14.25">
      <c r="B36" s="38" t="s">
        <v>82</v>
      </c>
      <c r="C36" s="25" t="s">
        <v>8</v>
      </c>
      <c r="D36" s="44">
        <v>0</v>
      </c>
      <c r="E36" s="13">
        <f t="shared" si="2"/>
        <v>0</v>
      </c>
      <c r="F36" s="12">
        <f t="shared" si="3"/>
        <v>0</v>
      </c>
    </row>
    <row r="37" spans="2:6" ht="14.25">
      <c r="B37" s="14" t="s">
        <v>20</v>
      </c>
      <c r="C37" s="11" t="s">
        <v>8</v>
      </c>
      <c r="D37" s="44">
        <v>0</v>
      </c>
      <c r="E37" s="13">
        <f t="shared" si="2"/>
        <v>0</v>
      </c>
      <c r="F37" s="12">
        <f t="shared" si="3"/>
        <v>0</v>
      </c>
    </row>
    <row r="38" spans="2:6" ht="15" thickBot="1">
      <c r="B38" s="14" t="s">
        <v>21</v>
      </c>
      <c r="C38" s="14" t="s">
        <v>8</v>
      </c>
      <c r="D38" s="44">
        <v>0</v>
      </c>
      <c r="E38" s="13">
        <f t="shared" si="2"/>
        <v>0</v>
      </c>
      <c r="F38" s="12">
        <f t="shared" si="3"/>
        <v>0</v>
      </c>
    </row>
    <row r="39" spans="2:6" ht="15" thickBot="1" thickTop="1">
      <c r="B39" s="50" t="s">
        <v>85</v>
      </c>
      <c r="C39" s="51"/>
      <c r="D39" s="45">
        <f>SUM(D16:D38)</f>
        <v>0</v>
      </c>
      <c r="E39" s="42">
        <f>SUM(E16:E38)</f>
        <v>0</v>
      </c>
      <c r="F39" s="43">
        <f>SUM(F16:F38)</f>
        <v>0</v>
      </c>
    </row>
    <row r="40" spans="2:6" ht="15" thickTop="1">
      <c r="B40" s="17"/>
      <c r="C40" s="15"/>
      <c r="D40" s="46"/>
      <c r="E40" s="16"/>
      <c r="F40" s="16"/>
    </row>
    <row r="41" spans="2:6" ht="14.25">
      <c r="B41" s="15"/>
      <c r="C41" s="15"/>
      <c r="D41" s="46"/>
      <c r="E41" s="16"/>
      <c r="F41" s="16"/>
    </row>
    <row r="42" spans="1:4" ht="25.5" customHeight="1">
      <c r="A42" s="27" t="s">
        <v>59</v>
      </c>
      <c r="B42" s="29" t="s">
        <v>60</v>
      </c>
      <c r="D42" s="47"/>
    </row>
    <row r="43" spans="2:6" ht="15" thickBot="1" thickTop="1">
      <c r="B43" s="6" t="s">
        <v>22</v>
      </c>
      <c r="C43" s="7" t="s">
        <v>1</v>
      </c>
      <c r="D43" s="48" t="s">
        <v>7</v>
      </c>
      <c r="E43" s="9" t="s">
        <v>3</v>
      </c>
      <c r="F43" s="10" t="s">
        <v>4</v>
      </c>
    </row>
    <row r="44" spans="2:6" ht="15" thickTop="1">
      <c r="B44" s="11" t="s">
        <v>39</v>
      </c>
      <c r="C44" s="11" t="s">
        <v>23</v>
      </c>
      <c r="D44" s="44">
        <v>0</v>
      </c>
      <c r="E44" s="13">
        <f aca="true" t="shared" si="4" ref="E44:E69">F44-D44</f>
        <v>0</v>
      </c>
      <c r="F44" s="12">
        <f aca="true" t="shared" si="5" ref="F44:F69">D44*1.21</f>
        <v>0</v>
      </c>
    </row>
    <row r="45" spans="2:6" ht="14.25">
      <c r="B45" s="14" t="s">
        <v>40</v>
      </c>
      <c r="C45" s="14" t="s">
        <v>23</v>
      </c>
      <c r="D45" s="44">
        <v>0</v>
      </c>
      <c r="E45" s="13">
        <f t="shared" si="4"/>
        <v>0</v>
      </c>
      <c r="F45" s="12">
        <f t="shared" si="5"/>
        <v>0</v>
      </c>
    </row>
    <row r="46" spans="2:6" ht="14.25">
      <c r="B46" s="14" t="s">
        <v>61</v>
      </c>
      <c r="C46" s="14"/>
      <c r="D46" s="44">
        <v>0</v>
      </c>
      <c r="E46" s="13">
        <f t="shared" si="4"/>
        <v>0</v>
      </c>
      <c r="F46" s="12">
        <f t="shared" si="5"/>
        <v>0</v>
      </c>
    </row>
    <row r="47" spans="2:6" ht="14.25">
      <c r="B47" s="14" t="s">
        <v>63</v>
      </c>
      <c r="C47" s="14"/>
      <c r="D47" s="44">
        <v>0</v>
      </c>
      <c r="E47" s="13">
        <f t="shared" si="4"/>
        <v>0</v>
      </c>
      <c r="F47" s="12">
        <f t="shared" si="5"/>
        <v>0</v>
      </c>
    </row>
    <row r="48" spans="2:6" ht="14.25">
      <c r="B48" s="14" t="s">
        <v>64</v>
      </c>
      <c r="C48" s="14"/>
      <c r="D48" s="44">
        <v>0</v>
      </c>
      <c r="E48" s="13">
        <f t="shared" si="4"/>
        <v>0</v>
      </c>
      <c r="F48" s="12">
        <f t="shared" si="5"/>
        <v>0</v>
      </c>
    </row>
    <row r="49" spans="2:6" ht="14.25">
      <c r="B49" s="14" t="s">
        <v>24</v>
      </c>
      <c r="C49" s="14" t="s">
        <v>25</v>
      </c>
      <c r="D49" s="44">
        <v>0</v>
      </c>
      <c r="E49" s="13">
        <f t="shared" si="4"/>
        <v>0</v>
      </c>
      <c r="F49" s="12">
        <f t="shared" si="5"/>
        <v>0</v>
      </c>
    </row>
    <row r="50" spans="2:6" ht="14.25">
      <c r="B50" s="14" t="s">
        <v>24</v>
      </c>
      <c r="C50" s="14" t="s">
        <v>26</v>
      </c>
      <c r="D50" s="44">
        <v>0</v>
      </c>
      <c r="E50" s="13">
        <f t="shared" si="4"/>
        <v>0</v>
      </c>
      <c r="F50" s="12">
        <f t="shared" si="5"/>
        <v>0</v>
      </c>
    </row>
    <row r="51" spans="2:6" ht="14.25">
      <c r="B51" s="14" t="s">
        <v>24</v>
      </c>
      <c r="C51" s="14" t="s">
        <v>27</v>
      </c>
      <c r="D51" s="44">
        <v>0</v>
      </c>
      <c r="E51" s="13">
        <f t="shared" si="4"/>
        <v>0</v>
      </c>
      <c r="F51" s="12">
        <f t="shared" si="5"/>
        <v>0</v>
      </c>
    </row>
    <row r="52" spans="2:6" ht="14.25">
      <c r="B52" s="14" t="s">
        <v>24</v>
      </c>
      <c r="C52" s="14" t="s">
        <v>28</v>
      </c>
      <c r="D52" s="44">
        <v>0</v>
      </c>
      <c r="E52" s="13">
        <f t="shared" si="4"/>
        <v>0</v>
      </c>
      <c r="F52" s="12">
        <f t="shared" si="5"/>
        <v>0</v>
      </c>
    </row>
    <row r="53" spans="2:6" ht="14.25">
      <c r="B53" s="14" t="s">
        <v>41</v>
      </c>
      <c r="C53" s="14" t="s">
        <v>23</v>
      </c>
      <c r="D53" s="44">
        <v>0</v>
      </c>
      <c r="E53" s="13">
        <f t="shared" si="4"/>
        <v>0</v>
      </c>
      <c r="F53" s="12">
        <f t="shared" si="5"/>
        <v>0</v>
      </c>
    </row>
    <row r="54" spans="2:6" ht="14.25">
      <c r="B54" s="14" t="s">
        <v>29</v>
      </c>
      <c r="C54" s="14" t="s">
        <v>30</v>
      </c>
      <c r="D54" s="44">
        <v>0</v>
      </c>
      <c r="E54" s="13">
        <f t="shared" si="4"/>
        <v>0</v>
      </c>
      <c r="F54" s="12">
        <f t="shared" si="5"/>
        <v>0</v>
      </c>
    </row>
    <row r="55" spans="2:6" ht="14.25">
      <c r="B55" s="14" t="s">
        <v>29</v>
      </c>
      <c r="C55" s="14" t="s">
        <v>37</v>
      </c>
      <c r="D55" s="44">
        <v>0</v>
      </c>
      <c r="E55" s="13">
        <f t="shared" si="4"/>
        <v>0</v>
      </c>
      <c r="F55" s="12">
        <f t="shared" si="5"/>
        <v>0</v>
      </c>
    </row>
    <row r="56" spans="2:6" ht="14.25">
      <c r="B56" s="14" t="s">
        <v>29</v>
      </c>
      <c r="C56" s="14" t="s">
        <v>38</v>
      </c>
      <c r="D56" s="44">
        <v>0</v>
      </c>
      <c r="E56" s="13">
        <f t="shared" si="4"/>
        <v>0</v>
      </c>
      <c r="F56" s="12">
        <f t="shared" si="5"/>
        <v>0</v>
      </c>
    </row>
    <row r="57" spans="2:6" ht="14.25">
      <c r="B57" s="14" t="s">
        <v>31</v>
      </c>
      <c r="C57" s="14" t="s">
        <v>23</v>
      </c>
      <c r="D57" s="44">
        <v>0</v>
      </c>
      <c r="E57" s="13">
        <f t="shared" si="4"/>
        <v>0</v>
      </c>
      <c r="F57" s="12">
        <f t="shared" si="5"/>
        <v>0</v>
      </c>
    </row>
    <row r="58" spans="2:6" ht="14.25">
      <c r="B58" s="14" t="s">
        <v>32</v>
      </c>
      <c r="C58" s="22" t="s">
        <v>23</v>
      </c>
      <c r="D58" s="44">
        <v>0</v>
      </c>
      <c r="E58" s="13">
        <f t="shared" si="4"/>
        <v>0</v>
      </c>
      <c r="F58" s="12">
        <f t="shared" si="5"/>
        <v>0</v>
      </c>
    </row>
    <row r="59" spans="2:6" ht="14.25">
      <c r="B59" s="20" t="s">
        <v>52</v>
      </c>
      <c r="C59" s="24" t="s">
        <v>45</v>
      </c>
      <c r="D59" s="44">
        <v>0</v>
      </c>
      <c r="E59" s="13">
        <f t="shared" si="4"/>
        <v>0</v>
      </c>
      <c r="F59" s="12">
        <f t="shared" si="5"/>
        <v>0</v>
      </c>
    </row>
    <row r="60" spans="2:6" ht="14.25">
      <c r="B60" s="20" t="s">
        <v>52</v>
      </c>
      <c r="C60" s="24" t="s">
        <v>44</v>
      </c>
      <c r="D60" s="44">
        <v>0</v>
      </c>
      <c r="E60" s="13">
        <f t="shared" si="4"/>
        <v>0</v>
      </c>
      <c r="F60" s="12">
        <f t="shared" si="5"/>
        <v>0</v>
      </c>
    </row>
    <row r="61" spans="2:6" ht="14.25">
      <c r="B61" s="20" t="s">
        <v>53</v>
      </c>
      <c r="C61" s="24" t="s">
        <v>42</v>
      </c>
      <c r="D61" s="44">
        <v>0</v>
      </c>
      <c r="E61" s="13">
        <f t="shared" si="4"/>
        <v>0</v>
      </c>
      <c r="F61" s="12">
        <f t="shared" si="5"/>
        <v>0</v>
      </c>
    </row>
    <row r="62" spans="2:6" ht="14.25">
      <c r="B62" s="20" t="s">
        <v>33</v>
      </c>
      <c r="C62" s="24" t="s">
        <v>43</v>
      </c>
      <c r="D62" s="44">
        <v>0</v>
      </c>
      <c r="E62" s="13">
        <f t="shared" si="4"/>
        <v>0</v>
      </c>
      <c r="F62" s="12">
        <f t="shared" si="5"/>
        <v>0</v>
      </c>
    </row>
    <row r="63" spans="2:6" ht="14.25">
      <c r="B63" s="20" t="s">
        <v>54</v>
      </c>
      <c r="C63" s="24" t="s">
        <v>46</v>
      </c>
      <c r="D63" s="44">
        <v>0</v>
      </c>
      <c r="E63" s="13">
        <f t="shared" si="4"/>
        <v>0</v>
      </c>
      <c r="F63" s="12">
        <f t="shared" si="5"/>
        <v>0</v>
      </c>
    </row>
    <row r="64" spans="2:6" ht="14.25">
      <c r="B64" s="20" t="s">
        <v>54</v>
      </c>
      <c r="C64" s="24" t="s">
        <v>47</v>
      </c>
      <c r="D64" s="44">
        <v>0</v>
      </c>
      <c r="E64" s="13">
        <f t="shared" si="4"/>
        <v>0</v>
      </c>
      <c r="F64" s="12">
        <f t="shared" si="5"/>
        <v>0</v>
      </c>
    </row>
    <row r="65" spans="2:6" ht="14.25">
      <c r="B65" s="20" t="s">
        <v>55</v>
      </c>
      <c r="C65" s="24" t="s">
        <v>48</v>
      </c>
      <c r="D65" s="44">
        <v>0</v>
      </c>
      <c r="E65" s="13">
        <f t="shared" si="4"/>
        <v>0</v>
      </c>
      <c r="F65" s="12">
        <f t="shared" si="5"/>
        <v>0</v>
      </c>
    </row>
    <row r="66" spans="2:6" ht="14.25">
      <c r="B66" s="20" t="s">
        <v>55</v>
      </c>
      <c r="C66" s="24" t="s">
        <v>49</v>
      </c>
      <c r="D66" s="44">
        <v>0</v>
      </c>
      <c r="E66" s="13">
        <f t="shared" si="4"/>
        <v>0</v>
      </c>
      <c r="F66" s="12">
        <f t="shared" si="5"/>
        <v>0</v>
      </c>
    </row>
    <row r="67" spans="2:6" ht="14.25">
      <c r="B67" s="20" t="s">
        <v>56</v>
      </c>
      <c r="C67" s="40" t="s">
        <v>51</v>
      </c>
      <c r="D67" s="44">
        <v>0</v>
      </c>
      <c r="E67" s="13">
        <f t="shared" si="4"/>
        <v>0</v>
      </c>
      <c r="F67" s="12">
        <f t="shared" si="5"/>
        <v>0</v>
      </c>
    </row>
    <row r="68" spans="2:6" ht="14.25">
      <c r="B68" s="21" t="s">
        <v>56</v>
      </c>
      <c r="C68" s="24" t="s">
        <v>50</v>
      </c>
      <c r="D68" s="44">
        <v>0</v>
      </c>
      <c r="E68" s="13">
        <f t="shared" si="4"/>
        <v>0</v>
      </c>
      <c r="F68" s="12">
        <f t="shared" si="5"/>
        <v>0</v>
      </c>
    </row>
    <row r="69" spans="2:6" ht="15" thickBot="1">
      <c r="B69" s="19" t="s">
        <v>34</v>
      </c>
      <c r="C69" s="23"/>
      <c r="D69" s="44">
        <v>0</v>
      </c>
      <c r="E69" s="13">
        <f t="shared" si="4"/>
        <v>0</v>
      </c>
      <c r="F69" s="12">
        <f t="shared" si="5"/>
        <v>0</v>
      </c>
    </row>
    <row r="70" spans="1:6" ht="14.25">
      <c r="A70" s="2"/>
      <c r="B70" s="30" t="s">
        <v>35</v>
      </c>
      <c r="C70" s="26"/>
      <c r="D70" s="49">
        <f>SUM(D44:D69)</f>
        <v>0</v>
      </c>
      <c r="E70" s="41">
        <f>SUM(E44:E69)</f>
        <v>0</v>
      </c>
      <c r="F70" s="41">
        <f>SUM(F44:F69)</f>
        <v>0</v>
      </c>
    </row>
  </sheetData>
  <sheetProtection selectLockedCells="1" selectUnlockedCells="1"/>
  <mergeCells count="2">
    <mergeCell ref="B39:C39"/>
    <mergeCell ref="B11:C11"/>
  </mergeCells>
  <printOptions horizontalCentered="1"/>
  <pageMargins left="0.2362204724409449" right="0.2362204724409449" top="0.7480314960629921" bottom="0.5511811023622047" header="0.5118110236220472" footer="0.5118110236220472"/>
  <pageSetup horizontalDpi="600" verticalDpi="600" orientation="portrait" paperSize="8" r:id="rId1"/>
  <headerFooter alignWithMargins="0">
    <oddHeader xml:space="preserve">&amp;LPříloha č. 1    &amp;"Calibri,Tučné"Seznam servisních služeb - Cenová nabídka&amp;C&amp;"Calibri,Tučné"&amp;12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</dc:title>
  <dc:subject/>
  <dc:creator>Dlouhá Hana Ing.</dc:creator>
  <cp:keywords/>
  <dc:description/>
  <cp:lastModifiedBy>Garlíková Jarmila Bc. DiS.</cp:lastModifiedBy>
  <cp:lastPrinted>2021-10-01T08:24:25Z</cp:lastPrinted>
  <dcterms:created xsi:type="dcterms:W3CDTF">2012-06-01T06:34:17Z</dcterms:created>
  <dcterms:modified xsi:type="dcterms:W3CDTF">2021-10-13T10:59:34Z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inny">
    <vt:lpwstr>0</vt:lpwstr>
  </property>
  <property fmtid="{D5CDD505-2E9C-101B-9397-08002B2CF9AE}" pid="3" name="PripominkoveRizeni">
    <vt:lpwstr>1</vt:lpwstr>
  </property>
  <property fmtid="{D5CDD505-2E9C-101B-9397-08002B2CF9AE}" pid="4" name="SchvalovaciRizeni">
    <vt:lpwstr>1</vt:lpwstr>
  </property>
</Properties>
</file>