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7" yWindow="225" windowWidth="19321" windowHeight="5910" activeTab="0"/>
  </bookViews>
  <sheets>
    <sheet name="BBV-ČS 1" sheetId="1" r:id="rId1"/>
    <sheet name="ZK 11-15" sheetId="2" r:id="rId2"/>
    <sheet name="ZK 6-11 " sheetId="3" r:id="rId3"/>
    <sheet name="ZK 2-6" sheetId="4" r:id="rId4"/>
    <sheet name="ZK 0-2 " sheetId="5" r:id="rId5"/>
  </sheets>
  <definedNames>
    <definedName name="_xlnm.Print_Area" localSheetId="0">'BBV-ČS 1'!$A$1:$I$300</definedName>
    <definedName name="_xlnm.Print_Area" localSheetId="4">'ZK 0-2 '!$A$1:$I$167</definedName>
    <definedName name="_xlnm.Print_Area" localSheetId="1">'ZK 11-15'!$A$1:$I$249</definedName>
    <definedName name="_xlnm.Print_Area" localSheetId="3">'ZK 2-6'!$A$1:$I$261</definedName>
    <definedName name="_xlnm.Print_Area" localSheetId="2">'ZK 6-11 '!$A$1:$I$264</definedName>
  </definedNames>
  <calcPr fullCalcOnLoad="1"/>
</workbook>
</file>

<file path=xl/sharedStrings.xml><?xml version="1.0" encoding="utf-8"?>
<sst xmlns="http://schemas.openxmlformats.org/spreadsheetml/2006/main" count="1257" uniqueCount="94">
  <si>
    <t>množství</t>
  </si>
  <si>
    <t>Kč celkem</t>
  </si>
  <si>
    <t>hod</t>
  </si>
  <si>
    <t>vedení provozního deníku</t>
  </si>
  <si>
    <t>DPH 21%</t>
  </si>
  <si>
    <t>Činnost</t>
  </si>
  <si>
    <t>měrná jedn.</t>
  </si>
  <si>
    <t>Kč/jed.</t>
  </si>
  <si>
    <t>Cena  celkem bez DPH</t>
  </si>
  <si>
    <t>ks</t>
  </si>
  <si>
    <t xml:space="preserve"> </t>
  </si>
  <si>
    <t xml:space="preserve">servis pohyblivých mechanismů                             </t>
  </si>
  <si>
    <t>kontrolní prohlídky a zajištění funkčnosti objektů a zařízení HZZ</t>
  </si>
  <si>
    <t>Název:</t>
  </si>
  <si>
    <t>Katastrální území:</t>
  </si>
  <si>
    <t>ID:</t>
  </si>
  <si>
    <t>Pracoviště SPÚ:</t>
  </si>
  <si>
    <t>Brno</t>
  </si>
  <si>
    <t>revize hromosvodů</t>
  </si>
  <si>
    <t>četnost v období</t>
  </si>
  <si>
    <t xml:space="preserve">servis pohyblivých mechanismů                                  </t>
  </si>
  <si>
    <t>hod.</t>
  </si>
  <si>
    <t>5020000130-11201000</t>
  </si>
  <si>
    <t>Dolní Dunajovice</t>
  </si>
  <si>
    <t xml:space="preserve">B-B-V závlahový kanál  km 6,634 - 11,304 </t>
  </si>
  <si>
    <t>5020000131-11201000</t>
  </si>
  <si>
    <t xml:space="preserve">B-B-V závlahový kanál  km 2,264 - 6,634  </t>
  </si>
  <si>
    <t xml:space="preserve">B-B-V závlahový kanál  km 0,000 - 2,264   </t>
  </si>
  <si>
    <t>B-B-V závlahový kanál  km 11,304 - 15,415</t>
  </si>
  <si>
    <t>ceník č.</t>
  </si>
  <si>
    <t>ČS 1 podávací, výtlačné potrubí</t>
  </si>
  <si>
    <t>5020000126-11201000, 5020000127-11201000, 5020000128-11201000, 5020000129-11201000</t>
  </si>
  <si>
    <t>ha</t>
  </si>
  <si>
    <r>
      <t>m</t>
    </r>
    <r>
      <rPr>
        <vertAlign val="superscript"/>
        <sz val="11"/>
        <rFont val="Calibri"/>
        <family val="2"/>
      </rPr>
      <t>2</t>
    </r>
  </si>
  <si>
    <t>kontrola a zajištění odběrného místa elektrické energie</t>
  </si>
  <si>
    <t>zazimování technologie</t>
  </si>
  <si>
    <t xml:space="preserve">revize hasících přístrojů  </t>
  </si>
  <si>
    <r>
      <t>m</t>
    </r>
    <r>
      <rPr>
        <vertAlign val="superscript"/>
        <sz val="11"/>
        <rFont val="Calibri"/>
        <family val="2"/>
      </rPr>
      <t>3</t>
    </r>
  </si>
  <si>
    <t>sečení závlahového kanálu</t>
  </si>
  <si>
    <t>revize elektrického zařízení VN + trafostanice</t>
  </si>
  <si>
    <t>Příloha č.6</t>
  </si>
  <si>
    <t>zprovoznění vtokových, výpustných objektů</t>
  </si>
  <si>
    <t>zprovoznění technologie</t>
  </si>
  <si>
    <t>revize tlakových nádob - provozní</t>
  </si>
  <si>
    <t>nátěry kovových konstrukcí</t>
  </si>
  <si>
    <t>prověrka BOZP</t>
  </si>
  <si>
    <t xml:space="preserve">zprovoznění objektů ZK </t>
  </si>
  <si>
    <t>odstranění náletových křovin</t>
  </si>
  <si>
    <t>Stavba k závlaze pozemků Brod-Bulhary-Valtice, 1. stavba (B-B-V 1.st)</t>
  </si>
  <si>
    <t xml:space="preserve">Rozpis činností služeb provozu a údržby staveb k závlaze pozemků </t>
  </si>
  <si>
    <t>OVHS Brno</t>
  </si>
  <si>
    <t>Období: 01. 01.- 30.06.2022</t>
  </si>
  <si>
    <t>revize tlakových nádob - vnitřní a zkouška těsnosti</t>
  </si>
  <si>
    <t>revize tlakových nádob - tlaková zkouška</t>
  </si>
  <si>
    <t>Cena celkem v období 01.01. - 30.06.2022 s DPH</t>
  </si>
  <si>
    <t>Období 01.07. - 31.12.2022</t>
  </si>
  <si>
    <t>Cena celkem v období 01.07. - 31.12.2022 s DPH</t>
  </si>
  <si>
    <t>Období 01.01. - 30.06.2023</t>
  </si>
  <si>
    <t xml:space="preserve">revize zvedacího zařízení </t>
  </si>
  <si>
    <t>Cena celkem v období 01.01. - 30.06.2023 s DPH</t>
  </si>
  <si>
    <t>Období 01.07. - 31.12.2023</t>
  </si>
  <si>
    <t xml:space="preserve">revize elektrické instalace NN  </t>
  </si>
  <si>
    <t>Cena celkem v období 01.07. - 31.12.2023 s DPH</t>
  </si>
  <si>
    <t>Období 01.01. - 30.06.2024</t>
  </si>
  <si>
    <t>Cena celkem v období 01.01. - 30.06.2024 s DPH</t>
  </si>
  <si>
    <t>Období 01.07. - 31.12.2024</t>
  </si>
  <si>
    <t>revize elektrické instalace čerpadla v čerpací jímce</t>
  </si>
  <si>
    <t>Období 01.01. - 30.06.2025</t>
  </si>
  <si>
    <t>Cena celkem v období 01.07. - 31.12.2024 s DPH</t>
  </si>
  <si>
    <t>Cena celkem v období 01.01. - 30.06.2025 s DPH</t>
  </si>
  <si>
    <t>Období 01.07. - 31.12.2025</t>
  </si>
  <si>
    <t>Cena celkem v období 01.07. - 31.12.2025 s DPH</t>
  </si>
  <si>
    <t xml:space="preserve">ks </t>
  </si>
  <si>
    <t>kontrolní prohlídky a zajištění funkčnosti a řádného stavu objektů a zařízení HZZ</t>
  </si>
  <si>
    <t>kontrola ucpávek a provozních kapalin, vč. doplňování kapalin</t>
  </si>
  <si>
    <t>sečení povrchových ploch</t>
  </si>
  <si>
    <t>zazimování vtokových, výpustných objektů</t>
  </si>
  <si>
    <t>5020000134-11201000, 5020000135-11201000</t>
  </si>
  <si>
    <t>Cena celkem v období 01.01 - 30.06.2022 s DPH</t>
  </si>
  <si>
    <t>Období: 01.01. - 30.06.2022</t>
  </si>
  <si>
    <t>Cena celkem v období 01.01. - 31.12.2023 s DPH</t>
  </si>
  <si>
    <t>Mikulov na Moravě</t>
  </si>
  <si>
    <t>Mikulov na Moravě, Březí u Mikulova</t>
  </si>
  <si>
    <t>5020000132-11201000, 5020000133-11201000</t>
  </si>
  <si>
    <t>Období 01.01. - 30.06.2022</t>
  </si>
  <si>
    <t>zazimování objektů ZK</t>
  </si>
  <si>
    <t>Bavory, Březí u Mikulova, Mikulov na Moravě, Dolní Dunajovice</t>
  </si>
  <si>
    <t xml:space="preserve">zazimování objektů ZK </t>
  </si>
  <si>
    <t>Doní Dunajovice, Brod nad Dyjí</t>
  </si>
  <si>
    <t>Období: 01.01.- 30.06.2022</t>
  </si>
  <si>
    <t>odstranění nánosu v ZK (nad 10 cm)</t>
  </si>
  <si>
    <t>Cena celkem v období 01.01.- 30.06.2022 s DPH</t>
  </si>
  <si>
    <t>Cena celkem v období 01.07. - 30.12.2022 s DPH</t>
  </si>
  <si>
    <t>čerpání průsakové vody (Lečbych), bez spotřeby el. energie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</si>
</sst>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</numFmts>
  <fonts count="54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10"/>
      <color rgb="FF00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4" fontId="0" fillId="0" borderId="0" xfId="0" applyNumberFormat="1" applyFont="1" applyAlignment="1">
      <alignment horizontal="right" indent="1"/>
    </xf>
    <xf numFmtId="4" fontId="8" fillId="0" borderId="10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51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right" indent="1"/>
    </xf>
    <xf numFmtId="2" fontId="8" fillId="0" borderId="10" xfId="0" applyNumberFormat="1" applyFont="1" applyBorder="1" applyAlignment="1">
      <alignment horizontal="right" indent="1"/>
    </xf>
    <xf numFmtId="2" fontId="4" fillId="0" borderId="0" xfId="0" applyNumberFormat="1" applyFont="1" applyBorder="1" applyAlignment="1">
      <alignment horizontal="right" indent="1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right" inden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 indent="1"/>
    </xf>
    <xf numFmtId="4" fontId="8" fillId="0" borderId="0" xfId="0" applyNumberFormat="1" applyFont="1" applyAlignment="1">
      <alignment horizontal="right" indent="1"/>
    </xf>
    <xf numFmtId="0" fontId="8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 indent="1"/>
    </xf>
    <xf numFmtId="4" fontId="12" fillId="0" borderId="0" xfId="0" applyNumberFormat="1" applyFont="1" applyAlignment="1">
      <alignment horizontal="right" indent="1"/>
    </xf>
    <xf numFmtId="0" fontId="52" fillId="0" borderId="0" xfId="0" applyFont="1" applyAlignment="1">
      <alignment horizontal="left"/>
    </xf>
    <xf numFmtId="1" fontId="52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right" indent="1"/>
    </xf>
    <xf numFmtId="0" fontId="4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Font="1" applyBorder="1" applyAlignment="1">
      <alignment horizontal="right" indent="1"/>
    </xf>
    <xf numFmtId="0" fontId="13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indent="1"/>
    </xf>
    <xf numFmtId="1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 indent="1"/>
    </xf>
    <xf numFmtId="0" fontId="7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right" indent="1"/>
    </xf>
    <xf numFmtId="4" fontId="8" fillId="0" borderId="0" xfId="0" applyNumberFormat="1" applyFont="1" applyBorder="1" applyAlignment="1">
      <alignment horizontal="right" indent="1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 indent="1"/>
    </xf>
    <xf numFmtId="0" fontId="0" fillId="0" borderId="13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10" xfId="0" applyNumberFormat="1" applyBorder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 indent="1"/>
    </xf>
    <xf numFmtId="2" fontId="7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Alignment="1">
      <alignment/>
    </xf>
    <xf numFmtId="2" fontId="0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0" xfId="0" applyNumberFormat="1" applyFill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174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" fontId="52" fillId="0" borderId="0" xfId="0" applyNumberFormat="1" applyFont="1" applyAlignment="1">
      <alignment/>
    </xf>
    <xf numFmtId="1" fontId="52" fillId="0" borderId="15" xfId="0" applyNumberFormat="1" applyFont="1" applyBorder="1" applyAlignment="1">
      <alignment/>
    </xf>
    <xf numFmtId="0" fontId="52" fillId="0" borderId="0" xfId="0" applyFont="1" applyAlignment="1">
      <alignment/>
    </xf>
    <xf numFmtId="0" fontId="8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1" fontId="0" fillId="33" borderId="13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8"/>
  <sheetViews>
    <sheetView tabSelected="1" view="pageBreakPreview" zoomScaleSheetLayoutView="100" zoomScalePageLayoutView="0" workbookViewId="0" topLeftCell="A259">
      <selection activeCell="C279" sqref="C279"/>
    </sheetView>
  </sheetViews>
  <sheetFormatPr defaultColWidth="9.00390625" defaultRowHeight="12.75"/>
  <cols>
    <col min="1" max="1" width="5.50390625" style="0" customWidth="1"/>
    <col min="2" max="2" width="31.375" style="0" customWidth="1"/>
    <col min="3" max="3" width="25.00390625" style="0" customWidth="1"/>
    <col min="4" max="4" width="8.625" style="8" customWidth="1"/>
    <col min="5" max="5" width="10.875" style="8" customWidth="1"/>
    <col min="6" max="6" width="12.875" style="8" customWidth="1"/>
    <col min="7" max="7" width="10.375" style="17" customWidth="1"/>
    <col min="8" max="8" width="13.50390625" style="22" customWidth="1"/>
    <col min="9" max="9" width="12.625" style="120" customWidth="1"/>
  </cols>
  <sheetData>
    <row r="1" spans="2:9" ht="15">
      <c r="B1" s="12"/>
      <c r="G1" s="8"/>
      <c r="I1" s="116"/>
    </row>
    <row r="2" spans="2:9" ht="15">
      <c r="B2" s="12" t="s">
        <v>48</v>
      </c>
      <c r="G2" s="8"/>
      <c r="H2" s="104" t="s">
        <v>40</v>
      </c>
      <c r="I2" s="116"/>
    </row>
    <row r="3" spans="2:9" s="30" customFormat="1" ht="10.5">
      <c r="B3" s="31"/>
      <c r="D3" s="32"/>
      <c r="E3" s="32"/>
      <c r="F3" s="32"/>
      <c r="G3" s="32"/>
      <c r="H3" s="33"/>
      <c r="I3" s="117"/>
    </row>
    <row r="4" spans="2:9" s="26" customFormat="1" ht="15">
      <c r="B4" s="12" t="s">
        <v>49</v>
      </c>
      <c r="I4" s="118"/>
    </row>
    <row r="5" spans="4:9" s="30" customFormat="1" ht="10.5">
      <c r="D5" s="32"/>
      <c r="E5" s="32"/>
      <c r="F5" s="32"/>
      <c r="G5" s="35"/>
      <c r="H5" s="33"/>
      <c r="I5" s="119"/>
    </row>
    <row r="6" spans="1:4" ht="12.75">
      <c r="A6" s="5"/>
      <c r="B6" s="27" t="s">
        <v>13</v>
      </c>
      <c r="C6" s="156" t="s">
        <v>30</v>
      </c>
      <c r="D6" s="156"/>
    </row>
    <row r="7" spans="2:8" ht="12.75" customHeight="1">
      <c r="B7" s="27" t="s">
        <v>14</v>
      </c>
      <c r="C7" s="107" t="s">
        <v>23</v>
      </c>
      <c r="F7" s="59"/>
      <c r="G7" s="60"/>
      <c r="H7" s="61"/>
    </row>
    <row r="8" spans="2:3" ht="12">
      <c r="B8" s="27" t="s">
        <v>16</v>
      </c>
      <c r="C8" s="108" t="s">
        <v>50</v>
      </c>
    </row>
    <row r="9" spans="2:3" ht="12">
      <c r="B9" t="s">
        <v>15</v>
      </c>
      <c r="C9" s="4" t="s">
        <v>31</v>
      </c>
    </row>
    <row r="10" ht="12.75">
      <c r="C10" s="62"/>
    </row>
    <row r="11" spans="3:9" s="42" customFormat="1" ht="10.5">
      <c r="C11" s="37"/>
      <c r="D11" s="38"/>
      <c r="E11" s="38"/>
      <c r="F11" s="38"/>
      <c r="G11" s="39"/>
      <c r="H11" s="40"/>
      <c r="I11" s="121"/>
    </row>
    <row r="12" spans="2:7" ht="15">
      <c r="B12" s="99" t="s">
        <v>51</v>
      </c>
      <c r="D12" s="109"/>
      <c r="E12" s="109"/>
      <c r="F12" s="78"/>
      <c r="G12" s="85"/>
    </row>
    <row r="13" spans="4:9" s="30" customFormat="1" ht="10.5">
      <c r="D13" s="32"/>
      <c r="E13" s="32"/>
      <c r="F13" s="32"/>
      <c r="G13" s="35"/>
      <c r="H13" s="33"/>
      <c r="I13" s="119"/>
    </row>
    <row r="14" spans="1:10" ht="15.75" customHeight="1">
      <c r="A14" s="25" t="s">
        <v>29</v>
      </c>
      <c r="B14" s="10" t="s">
        <v>5</v>
      </c>
      <c r="C14" s="11"/>
      <c r="D14" s="7" t="s">
        <v>6</v>
      </c>
      <c r="E14" s="7" t="s">
        <v>0</v>
      </c>
      <c r="F14" s="7" t="s">
        <v>19</v>
      </c>
      <c r="G14" s="18" t="s">
        <v>0</v>
      </c>
      <c r="H14" s="114" t="s">
        <v>7</v>
      </c>
      <c r="I14" s="115" t="s">
        <v>1</v>
      </c>
      <c r="J14" s="6"/>
    </row>
    <row r="15" spans="1:9" ht="12">
      <c r="A15" s="1">
        <v>1</v>
      </c>
      <c r="B15" s="143" t="s">
        <v>11</v>
      </c>
      <c r="C15" s="144"/>
      <c r="D15" s="2" t="s">
        <v>2</v>
      </c>
      <c r="E15" s="3">
        <v>60</v>
      </c>
      <c r="F15" s="2">
        <v>4</v>
      </c>
      <c r="G15" s="19">
        <f>PRODUCT(E15,F15)</f>
        <v>240</v>
      </c>
      <c r="H15" s="113"/>
      <c r="I15" s="46">
        <f>G15*H15</f>
        <v>0</v>
      </c>
    </row>
    <row r="16" spans="1:9" ht="12">
      <c r="A16" s="161">
        <v>2</v>
      </c>
      <c r="B16" s="163" t="s">
        <v>73</v>
      </c>
      <c r="C16" s="164"/>
      <c r="D16" s="167" t="s">
        <v>2</v>
      </c>
      <c r="E16" s="141">
        <v>30</v>
      </c>
      <c r="F16" s="167">
        <v>6</v>
      </c>
      <c r="G16" s="171">
        <f>PRODUCT(E16,F16)</f>
        <v>180</v>
      </c>
      <c r="H16" s="154"/>
      <c r="I16" s="173">
        <f aca="true" t="shared" si="0" ref="I16:I21">G16*H16</f>
        <v>0</v>
      </c>
    </row>
    <row r="17" spans="1:9" ht="12">
      <c r="A17" s="162"/>
      <c r="B17" s="165"/>
      <c r="C17" s="166"/>
      <c r="D17" s="168"/>
      <c r="E17" s="142"/>
      <c r="F17" s="168"/>
      <c r="G17" s="172"/>
      <c r="H17" s="155"/>
      <c r="I17" s="174"/>
    </row>
    <row r="18" spans="1:9" ht="12">
      <c r="A18" s="1">
        <v>5</v>
      </c>
      <c r="B18" s="143" t="s">
        <v>3</v>
      </c>
      <c r="C18" s="144"/>
      <c r="D18" s="2" t="s">
        <v>2</v>
      </c>
      <c r="E18" s="3">
        <v>1</v>
      </c>
      <c r="F18" s="2">
        <v>12</v>
      </c>
      <c r="G18" s="19">
        <f>PRODUCT(E18,F18)</f>
        <v>12</v>
      </c>
      <c r="H18" s="113"/>
      <c r="I18" s="46">
        <f t="shared" si="0"/>
        <v>0</v>
      </c>
    </row>
    <row r="19" spans="1:9" ht="12">
      <c r="A19" s="1">
        <v>6</v>
      </c>
      <c r="B19" s="143" t="s">
        <v>74</v>
      </c>
      <c r="C19" s="144"/>
      <c r="D19" s="2" t="s">
        <v>2</v>
      </c>
      <c r="E19" s="63">
        <v>15</v>
      </c>
      <c r="F19" s="106">
        <v>4</v>
      </c>
      <c r="G19" s="20">
        <f>PRODUCT(E19,F19)</f>
        <v>60</v>
      </c>
      <c r="H19" s="113"/>
      <c r="I19" s="46">
        <f t="shared" si="0"/>
        <v>0</v>
      </c>
    </row>
    <row r="20" spans="1:9" ht="12">
      <c r="A20" s="1">
        <v>7</v>
      </c>
      <c r="B20" s="143" t="s">
        <v>34</v>
      </c>
      <c r="C20" s="144"/>
      <c r="D20" s="2" t="s">
        <v>2</v>
      </c>
      <c r="E20" s="63">
        <v>1</v>
      </c>
      <c r="F20" s="106">
        <v>12</v>
      </c>
      <c r="G20" s="20">
        <f>PRODUCT(E20,F20)</f>
        <v>12</v>
      </c>
      <c r="H20" s="113"/>
      <c r="I20" s="46">
        <f t="shared" si="0"/>
        <v>0</v>
      </c>
    </row>
    <row r="21" spans="1:9" ht="12">
      <c r="A21" s="1">
        <v>11</v>
      </c>
      <c r="B21" s="143" t="s">
        <v>41</v>
      </c>
      <c r="C21" s="144"/>
      <c r="D21" s="2" t="s">
        <v>2</v>
      </c>
      <c r="E21" s="63">
        <v>80</v>
      </c>
      <c r="F21" s="63">
        <v>1</v>
      </c>
      <c r="G21" s="20">
        <f aca="true" t="shared" si="1" ref="G21:G29">PRODUCT(E21:F21)</f>
        <v>80</v>
      </c>
      <c r="H21" s="113"/>
      <c r="I21" s="46">
        <f t="shared" si="0"/>
        <v>0</v>
      </c>
    </row>
    <row r="22" spans="1:9" ht="12">
      <c r="A22" s="1">
        <v>12</v>
      </c>
      <c r="B22" s="143" t="s">
        <v>42</v>
      </c>
      <c r="C22" s="144"/>
      <c r="D22" s="2" t="s">
        <v>2</v>
      </c>
      <c r="E22" s="63">
        <v>80</v>
      </c>
      <c r="F22" s="63">
        <v>1</v>
      </c>
      <c r="G22" s="20">
        <f t="shared" si="1"/>
        <v>80</v>
      </c>
      <c r="H22" s="113"/>
      <c r="I22" s="46">
        <f aca="true" t="shared" si="2" ref="I22:I29">G22*H22</f>
        <v>0</v>
      </c>
    </row>
    <row r="23" spans="1:9" ht="12">
      <c r="A23" s="1">
        <v>16</v>
      </c>
      <c r="B23" s="143" t="s">
        <v>39</v>
      </c>
      <c r="C23" s="144"/>
      <c r="D23" s="2" t="s">
        <v>9</v>
      </c>
      <c r="E23" s="63">
        <v>1</v>
      </c>
      <c r="F23" s="63">
        <v>1</v>
      </c>
      <c r="G23" s="20">
        <f t="shared" si="1"/>
        <v>1</v>
      </c>
      <c r="H23" s="113"/>
      <c r="I23" s="46">
        <f t="shared" si="2"/>
        <v>0</v>
      </c>
    </row>
    <row r="24" spans="1:9" ht="12">
      <c r="A24" s="1">
        <v>20</v>
      </c>
      <c r="B24" s="143" t="s">
        <v>43</v>
      </c>
      <c r="C24" s="144"/>
      <c r="D24" s="2" t="s">
        <v>9</v>
      </c>
      <c r="E24" s="63">
        <v>1</v>
      </c>
      <c r="F24" s="63">
        <v>1</v>
      </c>
      <c r="G24" s="20">
        <f t="shared" si="1"/>
        <v>1</v>
      </c>
      <c r="H24" s="113"/>
      <c r="I24" s="46">
        <f t="shared" si="2"/>
        <v>0</v>
      </c>
    </row>
    <row r="25" spans="1:9" ht="12">
      <c r="A25" s="1">
        <v>21</v>
      </c>
      <c r="B25" s="143" t="s">
        <v>52</v>
      </c>
      <c r="C25" s="144"/>
      <c r="D25" s="2" t="s">
        <v>9</v>
      </c>
      <c r="E25" s="63">
        <v>1</v>
      </c>
      <c r="F25" s="63">
        <v>1</v>
      </c>
      <c r="G25" s="20">
        <f t="shared" si="1"/>
        <v>1</v>
      </c>
      <c r="H25" s="113"/>
      <c r="I25" s="46">
        <f t="shared" si="2"/>
        <v>0</v>
      </c>
    </row>
    <row r="26" spans="1:9" ht="12">
      <c r="A26" s="1">
        <v>22</v>
      </c>
      <c r="B26" s="143" t="s">
        <v>53</v>
      </c>
      <c r="C26" s="144"/>
      <c r="D26" s="2" t="s">
        <v>9</v>
      </c>
      <c r="E26" s="63">
        <v>1</v>
      </c>
      <c r="F26" s="63">
        <v>1</v>
      </c>
      <c r="G26" s="20">
        <f t="shared" si="1"/>
        <v>1</v>
      </c>
      <c r="H26" s="113"/>
      <c r="I26" s="46">
        <f t="shared" si="2"/>
        <v>0</v>
      </c>
    </row>
    <row r="27" spans="1:9" ht="12">
      <c r="A27" s="1">
        <v>25</v>
      </c>
      <c r="B27" s="149" t="s">
        <v>66</v>
      </c>
      <c r="C27" s="149"/>
      <c r="D27" s="2" t="s">
        <v>9</v>
      </c>
      <c r="E27" s="63">
        <v>1</v>
      </c>
      <c r="F27" s="63">
        <v>1</v>
      </c>
      <c r="G27" s="20">
        <f t="shared" si="1"/>
        <v>1</v>
      </c>
      <c r="H27" s="113"/>
      <c r="I27" s="46">
        <f t="shared" si="2"/>
        <v>0</v>
      </c>
    </row>
    <row r="28" spans="1:9" ht="12">
      <c r="A28" s="1">
        <v>29</v>
      </c>
      <c r="B28" s="143" t="s">
        <v>75</v>
      </c>
      <c r="C28" s="144"/>
      <c r="D28" s="2" t="s">
        <v>32</v>
      </c>
      <c r="E28" s="126">
        <v>0.25</v>
      </c>
      <c r="F28" s="63">
        <v>1</v>
      </c>
      <c r="G28" s="127">
        <f t="shared" si="1"/>
        <v>0.25</v>
      </c>
      <c r="H28" s="113"/>
      <c r="I28" s="46">
        <f t="shared" si="2"/>
        <v>0</v>
      </c>
    </row>
    <row r="29" spans="1:9" ht="16.5">
      <c r="A29" s="1">
        <v>31</v>
      </c>
      <c r="B29" s="143" t="s">
        <v>44</v>
      </c>
      <c r="C29" s="144"/>
      <c r="D29" s="75" t="s">
        <v>33</v>
      </c>
      <c r="E29" s="63">
        <v>50</v>
      </c>
      <c r="F29" s="63">
        <v>1</v>
      </c>
      <c r="G29" s="20">
        <f t="shared" si="1"/>
        <v>50</v>
      </c>
      <c r="H29" s="113"/>
      <c r="I29" s="46">
        <f t="shared" si="2"/>
        <v>0</v>
      </c>
    </row>
    <row r="30" spans="5:9" ht="12.75">
      <c r="E30" s="9"/>
      <c r="G30" s="152" t="s">
        <v>8</v>
      </c>
      <c r="H30" s="153"/>
      <c r="I30" s="95">
        <f>SUM(I15:I29)</f>
        <v>0</v>
      </c>
    </row>
    <row r="31" spans="4:9" ht="12.75" customHeight="1">
      <c r="D31" s="16" t="s">
        <v>10</v>
      </c>
      <c r="E31" s="16"/>
      <c r="G31" s="21"/>
      <c r="H31" s="24" t="s">
        <v>4</v>
      </c>
      <c r="I31" s="46">
        <f>PRODUCT(I30,0.21)</f>
        <v>0</v>
      </c>
    </row>
    <row r="32" spans="5:9" ht="12.75">
      <c r="E32" s="157" t="s">
        <v>54</v>
      </c>
      <c r="F32" s="157"/>
      <c r="G32" s="157"/>
      <c r="H32" s="158"/>
      <c r="I32" s="49">
        <f>SUM(I30+I31)</f>
        <v>0</v>
      </c>
    </row>
    <row r="33" spans="7:9" ht="12.75">
      <c r="G33" s="21"/>
      <c r="H33" s="24"/>
      <c r="I33" s="122"/>
    </row>
    <row r="34" spans="2:7" ht="15">
      <c r="B34" s="99" t="s">
        <v>55</v>
      </c>
      <c r="D34" s="109"/>
      <c r="E34" s="109"/>
      <c r="F34" s="78"/>
      <c r="G34" s="85"/>
    </row>
    <row r="35" spans="1:9" ht="12">
      <c r="A35" s="30"/>
      <c r="B35" s="30"/>
      <c r="C35" s="30"/>
      <c r="D35" s="32"/>
      <c r="E35" s="32"/>
      <c r="F35" s="32"/>
      <c r="G35" s="35"/>
      <c r="H35" s="33"/>
      <c r="I35" s="119"/>
    </row>
    <row r="36" spans="1:9" ht="15">
      <c r="A36" s="25" t="s">
        <v>29</v>
      </c>
      <c r="B36" s="10" t="s">
        <v>5</v>
      </c>
      <c r="C36" s="11"/>
      <c r="D36" s="7" t="s">
        <v>6</v>
      </c>
      <c r="E36" s="7" t="s">
        <v>0</v>
      </c>
      <c r="F36" s="7" t="s">
        <v>19</v>
      </c>
      <c r="G36" s="18" t="s">
        <v>0</v>
      </c>
      <c r="H36" s="114" t="s">
        <v>7</v>
      </c>
      <c r="I36" s="115" t="s">
        <v>1</v>
      </c>
    </row>
    <row r="37" spans="1:9" ht="12">
      <c r="A37" s="1">
        <v>1</v>
      </c>
      <c r="B37" s="143" t="s">
        <v>11</v>
      </c>
      <c r="C37" s="144"/>
      <c r="D37" s="2" t="s">
        <v>2</v>
      </c>
      <c r="E37" s="3">
        <v>60</v>
      </c>
      <c r="F37" s="2">
        <v>4</v>
      </c>
      <c r="G37" s="19">
        <f aca="true" t="shared" si="3" ref="G37:G42">PRODUCT(E37,F37)</f>
        <v>240</v>
      </c>
      <c r="H37" s="113"/>
      <c r="I37" s="46">
        <f>G37*H37</f>
        <v>0</v>
      </c>
    </row>
    <row r="38" spans="1:9" ht="12">
      <c r="A38" s="161">
        <v>2</v>
      </c>
      <c r="B38" s="163" t="s">
        <v>73</v>
      </c>
      <c r="C38" s="164"/>
      <c r="D38" s="167" t="s">
        <v>2</v>
      </c>
      <c r="E38" s="141">
        <v>30</v>
      </c>
      <c r="F38" s="167">
        <v>6</v>
      </c>
      <c r="G38" s="171">
        <f t="shared" si="3"/>
        <v>180</v>
      </c>
      <c r="H38" s="154"/>
      <c r="I38" s="169">
        <f aca="true" t="shared" si="4" ref="I38:I48">G38*H38</f>
        <v>0</v>
      </c>
    </row>
    <row r="39" spans="1:9" ht="12">
      <c r="A39" s="162"/>
      <c r="B39" s="165"/>
      <c r="C39" s="166"/>
      <c r="D39" s="168"/>
      <c r="E39" s="142"/>
      <c r="F39" s="168"/>
      <c r="G39" s="172"/>
      <c r="H39" s="155"/>
      <c r="I39" s="170"/>
    </row>
    <row r="40" spans="1:9" ht="12">
      <c r="A40" s="1">
        <v>5</v>
      </c>
      <c r="B40" s="143" t="s">
        <v>3</v>
      </c>
      <c r="C40" s="144"/>
      <c r="D40" s="2" t="s">
        <v>2</v>
      </c>
      <c r="E40" s="3">
        <v>1</v>
      </c>
      <c r="F40" s="2">
        <v>12</v>
      </c>
      <c r="G40" s="19">
        <f t="shared" si="3"/>
        <v>12</v>
      </c>
      <c r="H40" s="113"/>
      <c r="I40" s="46">
        <f t="shared" si="4"/>
        <v>0</v>
      </c>
    </row>
    <row r="41" spans="1:9" ht="12">
      <c r="A41" s="1">
        <v>6</v>
      </c>
      <c r="B41" s="143" t="s">
        <v>74</v>
      </c>
      <c r="C41" s="144"/>
      <c r="D41" s="2" t="s">
        <v>2</v>
      </c>
      <c r="E41" s="63">
        <v>15</v>
      </c>
      <c r="F41" s="106">
        <v>4</v>
      </c>
      <c r="G41" s="20">
        <f t="shared" si="3"/>
        <v>60</v>
      </c>
      <c r="H41" s="113"/>
      <c r="I41" s="46">
        <f t="shared" si="4"/>
        <v>0</v>
      </c>
    </row>
    <row r="42" spans="1:9" ht="12">
      <c r="A42" s="1">
        <v>7</v>
      </c>
      <c r="B42" s="143" t="s">
        <v>34</v>
      </c>
      <c r="C42" s="144"/>
      <c r="D42" s="2" t="s">
        <v>2</v>
      </c>
      <c r="E42" s="63">
        <v>1</v>
      </c>
      <c r="F42" s="106">
        <v>12</v>
      </c>
      <c r="G42" s="19">
        <f t="shared" si="3"/>
        <v>12</v>
      </c>
      <c r="H42" s="113"/>
      <c r="I42" s="46">
        <f t="shared" si="4"/>
        <v>0</v>
      </c>
    </row>
    <row r="43" spans="1:9" ht="12">
      <c r="A43" s="1">
        <v>8</v>
      </c>
      <c r="B43" s="143" t="s">
        <v>76</v>
      </c>
      <c r="C43" s="144"/>
      <c r="D43" s="2" t="s">
        <v>2</v>
      </c>
      <c r="E43" s="63">
        <v>80</v>
      </c>
      <c r="F43" s="63">
        <v>1</v>
      </c>
      <c r="G43" s="19">
        <f aca="true" t="shared" si="5" ref="G43:G48">PRODUCT(E43:F43)</f>
        <v>80</v>
      </c>
      <c r="H43" s="113"/>
      <c r="I43" s="46">
        <f t="shared" si="4"/>
        <v>0</v>
      </c>
    </row>
    <row r="44" spans="1:9" ht="12">
      <c r="A44" s="1">
        <v>9</v>
      </c>
      <c r="B44" s="143" t="s">
        <v>35</v>
      </c>
      <c r="C44" s="144"/>
      <c r="D44" s="2" t="s">
        <v>2</v>
      </c>
      <c r="E44" s="63">
        <v>80</v>
      </c>
      <c r="F44" s="63">
        <v>1</v>
      </c>
      <c r="G44" s="19">
        <f t="shared" si="5"/>
        <v>80</v>
      </c>
      <c r="H44" s="113"/>
      <c r="I44" s="46">
        <f t="shared" si="4"/>
        <v>0</v>
      </c>
    </row>
    <row r="45" spans="1:9" ht="12">
      <c r="A45" s="1">
        <v>19</v>
      </c>
      <c r="B45" s="143" t="s">
        <v>36</v>
      </c>
      <c r="C45" s="144"/>
      <c r="D45" s="2" t="s">
        <v>9</v>
      </c>
      <c r="E45" s="3">
        <v>3</v>
      </c>
      <c r="F45" s="3">
        <v>1</v>
      </c>
      <c r="G45" s="19">
        <f t="shared" si="5"/>
        <v>3</v>
      </c>
      <c r="H45" s="113"/>
      <c r="I45" s="46">
        <f t="shared" si="4"/>
        <v>0</v>
      </c>
    </row>
    <row r="46" spans="1:9" ht="12">
      <c r="A46" s="1">
        <v>27</v>
      </c>
      <c r="B46" s="143" t="s">
        <v>45</v>
      </c>
      <c r="C46" s="144"/>
      <c r="D46" s="2" t="s">
        <v>9</v>
      </c>
      <c r="E46" s="3">
        <v>1</v>
      </c>
      <c r="F46" s="3">
        <v>1</v>
      </c>
      <c r="G46" s="19">
        <f t="shared" si="5"/>
        <v>1</v>
      </c>
      <c r="H46" s="113"/>
      <c r="I46" s="46">
        <f t="shared" si="4"/>
        <v>0</v>
      </c>
    </row>
    <row r="47" spans="1:9" ht="12">
      <c r="A47" s="94">
        <v>29</v>
      </c>
      <c r="B47" s="143" t="s">
        <v>75</v>
      </c>
      <c r="C47" s="144"/>
      <c r="D47" s="2" t="s">
        <v>32</v>
      </c>
      <c r="E47" s="126">
        <v>0.25</v>
      </c>
      <c r="F47" s="3">
        <v>1</v>
      </c>
      <c r="G47" s="128">
        <f t="shared" si="5"/>
        <v>0.25</v>
      </c>
      <c r="H47" s="113"/>
      <c r="I47" s="46">
        <f t="shared" si="4"/>
        <v>0</v>
      </c>
    </row>
    <row r="48" spans="1:9" ht="16.5">
      <c r="A48" s="94">
        <v>31</v>
      </c>
      <c r="B48" s="149" t="s">
        <v>44</v>
      </c>
      <c r="C48" s="149"/>
      <c r="D48" s="75" t="s">
        <v>33</v>
      </c>
      <c r="E48" s="3">
        <v>50</v>
      </c>
      <c r="F48" s="3">
        <v>1</v>
      </c>
      <c r="G48" s="19">
        <f t="shared" si="5"/>
        <v>50</v>
      </c>
      <c r="H48" s="113"/>
      <c r="I48" s="46">
        <f t="shared" si="4"/>
        <v>0</v>
      </c>
    </row>
    <row r="49" spans="5:9" ht="12.75">
      <c r="E49" s="9"/>
      <c r="G49" s="152" t="s">
        <v>8</v>
      </c>
      <c r="H49" s="153"/>
      <c r="I49" s="95">
        <f>SUM(I37:I48)</f>
        <v>0</v>
      </c>
    </row>
    <row r="50" spans="4:9" ht="12.75">
      <c r="D50" s="16" t="s">
        <v>10</v>
      </c>
      <c r="E50" s="16"/>
      <c r="G50" s="21"/>
      <c r="H50" s="24" t="s">
        <v>4</v>
      </c>
      <c r="I50" s="46">
        <f>PRODUCT(I49,0.21)</f>
        <v>0</v>
      </c>
    </row>
    <row r="51" spans="5:9" ht="12.75">
      <c r="E51" s="151" t="s">
        <v>56</v>
      </c>
      <c r="F51" s="145"/>
      <c r="G51" s="145"/>
      <c r="H51" s="146"/>
      <c r="I51" s="49">
        <f>SUM(I49:I50)</f>
        <v>0</v>
      </c>
    </row>
    <row r="52" spans="7:9" ht="12.75">
      <c r="G52" s="21"/>
      <c r="H52" s="24"/>
      <c r="I52" s="122"/>
    </row>
    <row r="53" spans="1:9" ht="15">
      <c r="A53" s="6"/>
      <c r="B53" s="76"/>
      <c r="C53" s="6"/>
      <c r="D53" s="147"/>
      <c r="E53" s="147"/>
      <c r="F53" s="78"/>
      <c r="G53" s="85"/>
      <c r="H53" s="74"/>
      <c r="I53" s="72"/>
    </row>
    <row r="54" spans="1:9" ht="12">
      <c r="A54" s="66"/>
      <c r="B54" s="66"/>
      <c r="C54" s="66"/>
      <c r="D54" s="67"/>
      <c r="E54" s="67"/>
      <c r="F54" s="67"/>
      <c r="G54" s="80"/>
      <c r="H54" s="68"/>
      <c r="I54" s="123"/>
    </row>
    <row r="55" spans="1:9" ht="15">
      <c r="A55" s="66"/>
      <c r="B55" s="82"/>
      <c r="C55" s="6"/>
      <c r="D55" s="67"/>
      <c r="E55" s="67"/>
      <c r="F55" s="110"/>
      <c r="G55" s="110"/>
      <c r="H55" s="110"/>
      <c r="I55" s="124"/>
    </row>
    <row r="56" spans="1:9" ht="12">
      <c r="A56" s="6"/>
      <c r="B56" s="148"/>
      <c r="C56" s="148"/>
      <c r="D56" s="69"/>
      <c r="E56" s="65"/>
      <c r="F56" s="110"/>
      <c r="G56" s="110"/>
      <c r="H56" s="110"/>
      <c r="I56" s="72"/>
    </row>
    <row r="57" spans="1:9" ht="12">
      <c r="A57" s="6"/>
      <c r="B57" s="148"/>
      <c r="C57" s="148"/>
      <c r="D57" s="69"/>
      <c r="E57" s="65"/>
      <c r="F57" s="110"/>
      <c r="G57" s="110"/>
      <c r="H57" s="110"/>
      <c r="I57" s="72"/>
    </row>
    <row r="58" spans="1:9" ht="12">
      <c r="A58" s="6"/>
      <c r="B58" s="148"/>
      <c r="C58" s="148"/>
      <c r="D58" s="69"/>
      <c r="E58" s="65"/>
      <c r="F58" s="110"/>
      <c r="G58" s="110"/>
      <c r="H58" s="110"/>
      <c r="I58" s="72"/>
    </row>
    <row r="59" spans="1:9" ht="12">
      <c r="A59" s="6"/>
      <c r="B59" s="148"/>
      <c r="C59" s="148"/>
      <c r="D59" s="69"/>
      <c r="E59" s="65"/>
      <c r="F59" s="110"/>
      <c r="G59" s="110"/>
      <c r="H59" s="110"/>
      <c r="I59" s="72"/>
    </row>
    <row r="60" spans="1:9" ht="12">
      <c r="A60" s="6"/>
      <c r="B60" s="148"/>
      <c r="C60" s="148"/>
      <c r="D60" s="69"/>
      <c r="E60" s="65"/>
      <c r="F60" s="110"/>
      <c r="G60" s="110"/>
      <c r="H60" s="110"/>
      <c r="I60" s="72"/>
    </row>
    <row r="61" spans="1:9" ht="12">
      <c r="A61" s="6"/>
      <c r="B61" s="148"/>
      <c r="C61" s="148"/>
      <c r="D61" s="69"/>
      <c r="E61" s="65"/>
      <c r="F61" s="110"/>
      <c r="G61" s="110"/>
      <c r="H61" s="110"/>
      <c r="I61" s="72"/>
    </row>
    <row r="62" spans="1:9" ht="12">
      <c r="A62" s="6"/>
      <c r="B62" s="148"/>
      <c r="C62" s="148"/>
      <c r="D62" s="69"/>
      <c r="E62" s="48"/>
      <c r="F62" s="110"/>
      <c r="G62" s="110"/>
      <c r="H62" s="110"/>
      <c r="I62" s="72"/>
    </row>
    <row r="63" spans="1:9" ht="12">
      <c r="A63" s="6"/>
      <c r="B63" s="148"/>
      <c r="C63" s="148"/>
      <c r="D63" s="69"/>
      <c r="E63" s="48"/>
      <c r="F63" s="110"/>
      <c r="G63" s="110"/>
      <c r="H63" s="110"/>
      <c r="I63" s="72"/>
    </row>
    <row r="64" spans="1:9" ht="12">
      <c r="A64" s="6"/>
      <c r="B64" s="73"/>
      <c r="C64" s="73"/>
      <c r="D64" s="69"/>
      <c r="E64" s="65"/>
      <c r="F64" s="110"/>
      <c r="G64" s="110"/>
      <c r="H64" s="110"/>
      <c r="I64" s="72"/>
    </row>
    <row r="65" spans="1:9" ht="12">
      <c r="A65" s="6"/>
      <c r="B65" s="148"/>
      <c r="C65" s="148"/>
      <c r="D65" s="69"/>
      <c r="E65" s="65"/>
      <c r="F65" s="110"/>
      <c r="G65" s="110"/>
      <c r="H65" s="110"/>
      <c r="I65" s="72"/>
    </row>
    <row r="66" spans="1:9" ht="12">
      <c r="A66" s="6"/>
      <c r="B66" s="150"/>
      <c r="C66" s="150"/>
      <c r="D66" s="69"/>
      <c r="E66" s="65"/>
      <c r="F66" s="110"/>
      <c r="G66" s="110"/>
      <c r="H66" s="110"/>
      <c r="I66" s="72"/>
    </row>
    <row r="67" spans="1:9" ht="12">
      <c r="A67" s="6"/>
      <c r="B67" s="6"/>
      <c r="C67" s="6"/>
      <c r="D67" s="65"/>
      <c r="E67" s="48"/>
      <c r="F67" s="110"/>
      <c r="G67" s="110"/>
      <c r="H67" s="110"/>
      <c r="I67" s="72"/>
    </row>
    <row r="68" spans="1:9" ht="12.75">
      <c r="A68" s="6"/>
      <c r="B68" s="6"/>
      <c r="C68" s="6"/>
      <c r="D68" s="16"/>
      <c r="E68" s="16"/>
      <c r="F68" s="65"/>
      <c r="G68" s="21"/>
      <c r="H68" s="24"/>
      <c r="I68" s="72"/>
    </row>
    <row r="69" spans="1:9" ht="12.75">
      <c r="A69" s="6"/>
      <c r="B69" s="6"/>
      <c r="C69" s="6"/>
      <c r="D69" s="65"/>
      <c r="E69" s="65"/>
      <c r="F69" s="65"/>
      <c r="G69" s="21"/>
      <c r="H69" s="24"/>
      <c r="I69" s="122"/>
    </row>
    <row r="70" spans="1:9" ht="12.75">
      <c r="A70" s="6"/>
      <c r="B70" s="6"/>
      <c r="C70" s="6"/>
      <c r="D70" s="65"/>
      <c r="E70" s="65"/>
      <c r="F70" s="65"/>
      <c r="G70" s="21"/>
      <c r="H70" s="24"/>
      <c r="I70" s="122"/>
    </row>
    <row r="71" spans="1:9" ht="15">
      <c r="A71" s="6"/>
      <c r="B71" s="76"/>
      <c r="C71" s="6"/>
      <c r="D71" s="147"/>
      <c r="E71" s="147"/>
      <c r="F71" s="78"/>
      <c r="G71" s="85"/>
      <c r="H71" s="74"/>
      <c r="I71" s="72"/>
    </row>
    <row r="72" spans="1:9" ht="12">
      <c r="A72" s="66"/>
      <c r="B72" s="66"/>
      <c r="C72" s="66"/>
      <c r="D72" s="67"/>
      <c r="E72" s="67"/>
      <c r="F72" s="67"/>
      <c r="G72" s="80"/>
      <c r="H72" s="68"/>
      <c r="I72" s="123"/>
    </row>
    <row r="73" spans="1:9" ht="15">
      <c r="A73" s="66"/>
      <c r="B73" s="82"/>
      <c r="C73" s="6"/>
      <c r="D73" s="67"/>
      <c r="E73" s="67"/>
      <c r="F73" s="110"/>
      <c r="G73" s="110"/>
      <c r="H73" s="110"/>
      <c r="I73" s="124"/>
    </row>
    <row r="74" spans="1:9" ht="12">
      <c r="A74" s="6"/>
      <c r="B74" s="148"/>
      <c r="C74" s="148"/>
      <c r="D74" s="69"/>
      <c r="E74" s="65"/>
      <c r="F74" s="110"/>
      <c r="G74" s="110"/>
      <c r="H74" s="110"/>
      <c r="I74" s="72"/>
    </row>
    <row r="75" spans="1:9" ht="12">
      <c r="A75" s="6"/>
      <c r="B75" s="148"/>
      <c r="C75" s="148"/>
      <c r="D75" s="69"/>
      <c r="E75" s="65"/>
      <c r="F75" s="110"/>
      <c r="G75" s="110"/>
      <c r="H75" s="110"/>
      <c r="I75" s="72"/>
    </row>
    <row r="76" spans="1:9" ht="12">
      <c r="A76" s="6"/>
      <c r="B76" s="73"/>
      <c r="C76" s="73"/>
      <c r="D76" s="69"/>
      <c r="E76" s="65"/>
      <c r="F76" s="110"/>
      <c r="G76" s="110"/>
      <c r="H76" s="110"/>
      <c r="I76" s="72"/>
    </row>
    <row r="77" spans="1:9" ht="12">
      <c r="A77" s="6"/>
      <c r="B77" s="73"/>
      <c r="C77" s="73"/>
      <c r="D77" s="69"/>
      <c r="E77" s="65"/>
      <c r="F77" s="110"/>
      <c r="G77" s="110"/>
      <c r="H77" s="110"/>
      <c r="I77" s="72"/>
    </row>
    <row r="78" spans="1:9" ht="12">
      <c r="A78" s="6"/>
      <c r="B78" s="73"/>
      <c r="C78" s="73"/>
      <c r="D78" s="69"/>
      <c r="E78" s="65"/>
      <c r="F78" s="110"/>
      <c r="G78" s="110"/>
      <c r="H78" s="110"/>
      <c r="I78" s="72"/>
    </row>
    <row r="79" spans="1:9" ht="12">
      <c r="A79" s="6"/>
      <c r="B79" s="73"/>
      <c r="C79" s="73"/>
      <c r="D79" s="69"/>
      <c r="E79" s="65"/>
      <c r="F79" s="110"/>
      <c r="G79" s="110"/>
      <c r="H79" s="110"/>
      <c r="I79" s="72"/>
    </row>
    <row r="80" spans="1:9" ht="12">
      <c r="A80" s="6"/>
      <c r="B80" s="73"/>
      <c r="C80" s="73"/>
      <c r="D80" s="69"/>
      <c r="E80" s="65"/>
      <c r="F80" s="110"/>
      <c r="G80" s="110"/>
      <c r="H80" s="110"/>
      <c r="I80" s="72"/>
    </row>
    <row r="81" spans="1:9" ht="12">
      <c r="A81" s="6"/>
      <c r="B81" s="148"/>
      <c r="C81" s="148"/>
      <c r="D81" s="69"/>
      <c r="E81" s="65"/>
      <c r="F81" s="110"/>
      <c r="G81" s="110"/>
      <c r="H81" s="110"/>
      <c r="I81" s="72"/>
    </row>
    <row r="82" spans="1:9" ht="12">
      <c r="A82" s="6"/>
      <c r="B82" s="148"/>
      <c r="C82" s="148"/>
      <c r="D82" s="69"/>
      <c r="E82" s="48"/>
      <c r="F82" s="110"/>
      <c r="G82" s="110"/>
      <c r="H82" s="110"/>
      <c r="I82" s="72"/>
    </row>
    <row r="83" spans="1:9" ht="12">
      <c r="A83" s="6"/>
      <c r="B83" s="148"/>
      <c r="C83" s="148"/>
      <c r="D83" s="69"/>
      <c r="E83" s="48"/>
      <c r="F83" s="48"/>
      <c r="G83" s="110"/>
      <c r="H83" s="74"/>
      <c r="I83" s="72"/>
    </row>
    <row r="84" spans="2:9" ht="15">
      <c r="B84" s="12" t="s">
        <v>48</v>
      </c>
      <c r="G84" s="110"/>
      <c r="I84" s="116"/>
    </row>
    <row r="85" spans="1:9" ht="12">
      <c r="A85" s="30"/>
      <c r="B85" s="31"/>
      <c r="C85" s="30"/>
      <c r="D85" s="32"/>
      <c r="E85" s="32"/>
      <c r="F85" s="32"/>
      <c r="G85" s="32"/>
      <c r="H85" s="33"/>
      <c r="I85" s="117"/>
    </row>
    <row r="86" spans="1:9" ht="15">
      <c r="A86" s="26"/>
      <c r="B86" s="12" t="s">
        <v>49</v>
      </c>
      <c r="C86" s="26"/>
      <c r="D86" s="26"/>
      <c r="E86" s="26"/>
      <c r="F86" s="26"/>
      <c r="G86" s="26"/>
      <c r="H86" s="26"/>
      <c r="I86" s="118"/>
    </row>
    <row r="87" spans="1:9" ht="12">
      <c r="A87" s="30"/>
      <c r="B87" s="30"/>
      <c r="C87" s="30"/>
      <c r="D87" s="32"/>
      <c r="E87" s="32"/>
      <c r="F87" s="32"/>
      <c r="G87" s="35"/>
      <c r="H87" s="33"/>
      <c r="I87" s="119"/>
    </row>
    <row r="88" spans="1:4" ht="12.75">
      <c r="A88" s="5"/>
      <c r="B88" s="27" t="s">
        <v>13</v>
      </c>
      <c r="C88" s="156" t="s">
        <v>30</v>
      </c>
      <c r="D88" s="156"/>
    </row>
    <row r="89" spans="2:8" ht="12.75">
      <c r="B89" s="27" t="s">
        <v>14</v>
      </c>
      <c r="C89" s="107" t="s">
        <v>23</v>
      </c>
      <c r="F89" s="59"/>
      <c r="G89" s="60"/>
      <c r="H89" s="61"/>
    </row>
    <row r="90" spans="2:3" ht="12">
      <c r="B90" s="27" t="s">
        <v>16</v>
      </c>
      <c r="C90" s="108" t="s">
        <v>50</v>
      </c>
    </row>
    <row r="91" spans="2:3" ht="12">
      <c r="B91" t="s">
        <v>15</v>
      </c>
      <c r="C91" s="4" t="s">
        <v>31</v>
      </c>
    </row>
    <row r="92" ht="12.75">
      <c r="C92" s="62"/>
    </row>
    <row r="93" spans="1:9" ht="12">
      <c r="A93" s="42"/>
      <c r="B93" s="42"/>
      <c r="C93" s="37"/>
      <c r="D93" s="38"/>
      <c r="E93" s="38"/>
      <c r="F93" s="38"/>
      <c r="G93" s="39"/>
      <c r="H93" s="40"/>
      <c r="I93" s="121"/>
    </row>
    <row r="94" spans="2:7" ht="15">
      <c r="B94" s="99" t="s">
        <v>57</v>
      </c>
      <c r="D94" s="109"/>
      <c r="E94" s="109"/>
      <c r="F94" s="78"/>
      <c r="G94" s="85"/>
    </row>
    <row r="95" spans="1:9" ht="12">
      <c r="A95" s="30"/>
      <c r="B95" s="30"/>
      <c r="C95" s="30"/>
      <c r="D95" s="32"/>
      <c r="E95" s="32"/>
      <c r="F95" s="32"/>
      <c r="G95" s="35"/>
      <c r="H95" s="33"/>
      <c r="I95" s="119"/>
    </row>
    <row r="96" spans="1:9" ht="15">
      <c r="A96" s="25" t="s">
        <v>29</v>
      </c>
      <c r="B96" s="10" t="s">
        <v>5</v>
      </c>
      <c r="C96" s="11"/>
      <c r="D96" s="7" t="s">
        <v>6</v>
      </c>
      <c r="E96" s="7" t="s">
        <v>0</v>
      </c>
      <c r="F96" s="7" t="s">
        <v>19</v>
      </c>
      <c r="G96" s="18" t="s">
        <v>0</v>
      </c>
      <c r="H96" s="114" t="s">
        <v>7</v>
      </c>
      <c r="I96" s="115" t="s">
        <v>1</v>
      </c>
    </row>
    <row r="97" spans="1:9" ht="12">
      <c r="A97" s="1">
        <v>1</v>
      </c>
      <c r="B97" s="143" t="s">
        <v>11</v>
      </c>
      <c r="C97" s="144"/>
      <c r="D97" s="2" t="s">
        <v>2</v>
      </c>
      <c r="E97" s="3">
        <v>60</v>
      </c>
      <c r="F97" s="2">
        <v>4</v>
      </c>
      <c r="G97" s="19">
        <f>PRODUCT(E97,F97)</f>
        <v>240</v>
      </c>
      <c r="H97" s="113"/>
      <c r="I97" s="46">
        <f>G97*H97</f>
        <v>0</v>
      </c>
    </row>
    <row r="98" spans="1:9" ht="12.75" customHeight="1">
      <c r="A98" s="161">
        <v>2</v>
      </c>
      <c r="B98" s="163" t="s">
        <v>73</v>
      </c>
      <c r="C98" s="164"/>
      <c r="D98" s="167" t="s">
        <v>2</v>
      </c>
      <c r="E98" s="141">
        <v>30</v>
      </c>
      <c r="F98" s="167">
        <v>6</v>
      </c>
      <c r="G98" s="171">
        <f>PRODUCT(E98,F98)</f>
        <v>180</v>
      </c>
      <c r="H98" s="154"/>
      <c r="I98" s="169">
        <f aca="true" t="shared" si="6" ref="I98:I108">G98*H98</f>
        <v>0</v>
      </c>
    </row>
    <row r="99" spans="1:9" ht="12">
      <c r="A99" s="162"/>
      <c r="B99" s="165"/>
      <c r="C99" s="166"/>
      <c r="D99" s="168"/>
      <c r="E99" s="142"/>
      <c r="F99" s="168"/>
      <c r="G99" s="172"/>
      <c r="H99" s="155"/>
      <c r="I99" s="170"/>
    </row>
    <row r="100" spans="1:9" ht="12">
      <c r="A100" s="1">
        <v>5</v>
      </c>
      <c r="B100" s="143" t="s">
        <v>3</v>
      </c>
      <c r="C100" s="144"/>
      <c r="D100" s="2" t="s">
        <v>2</v>
      </c>
      <c r="E100" s="3">
        <v>1</v>
      </c>
      <c r="F100" s="2">
        <v>12</v>
      </c>
      <c r="G100" s="19">
        <f>PRODUCT(E100,F100)</f>
        <v>12</v>
      </c>
      <c r="H100" s="113"/>
      <c r="I100" s="46">
        <f t="shared" si="6"/>
        <v>0</v>
      </c>
    </row>
    <row r="101" spans="1:9" ht="12">
      <c r="A101" s="1">
        <v>6</v>
      </c>
      <c r="B101" s="143" t="s">
        <v>74</v>
      </c>
      <c r="C101" s="144"/>
      <c r="D101" s="2" t="s">
        <v>2</v>
      </c>
      <c r="E101" s="63">
        <v>15</v>
      </c>
      <c r="F101" s="106">
        <v>4</v>
      </c>
      <c r="G101" s="20">
        <f>PRODUCT(E101,F101)</f>
        <v>60</v>
      </c>
      <c r="H101" s="113"/>
      <c r="I101" s="46">
        <f t="shared" si="6"/>
        <v>0</v>
      </c>
    </row>
    <row r="102" spans="1:9" ht="12">
      <c r="A102" s="1">
        <v>7</v>
      </c>
      <c r="B102" s="143" t="s">
        <v>34</v>
      </c>
      <c r="C102" s="144"/>
      <c r="D102" s="2" t="s">
        <v>2</v>
      </c>
      <c r="E102" s="63">
        <v>1</v>
      </c>
      <c r="F102" s="106">
        <v>12</v>
      </c>
      <c r="G102" s="20">
        <f>PRODUCT(E102,F102)</f>
        <v>12</v>
      </c>
      <c r="H102" s="113"/>
      <c r="I102" s="46">
        <f t="shared" si="6"/>
        <v>0</v>
      </c>
    </row>
    <row r="103" spans="1:9" ht="12">
      <c r="A103" s="1">
        <v>11</v>
      </c>
      <c r="B103" s="143" t="s">
        <v>41</v>
      </c>
      <c r="C103" s="144"/>
      <c r="D103" s="2" t="s">
        <v>2</v>
      </c>
      <c r="E103" s="63">
        <v>80</v>
      </c>
      <c r="F103" s="63">
        <v>1</v>
      </c>
      <c r="G103" s="20">
        <f aca="true" t="shared" si="7" ref="G103:G108">PRODUCT(E103:F103)</f>
        <v>80</v>
      </c>
      <c r="H103" s="113"/>
      <c r="I103" s="46">
        <f t="shared" si="6"/>
        <v>0</v>
      </c>
    </row>
    <row r="104" spans="1:9" ht="12">
      <c r="A104" s="1">
        <v>12</v>
      </c>
      <c r="B104" s="143" t="s">
        <v>42</v>
      </c>
      <c r="C104" s="144"/>
      <c r="D104" s="2" t="s">
        <v>2</v>
      </c>
      <c r="E104" s="63">
        <v>80</v>
      </c>
      <c r="F104" s="63">
        <v>1</v>
      </c>
      <c r="G104" s="20">
        <f t="shared" si="7"/>
        <v>80</v>
      </c>
      <c r="H104" s="113"/>
      <c r="I104" s="46">
        <f t="shared" si="6"/>
        <v>0</v>
      </c>
    </row>
    <row r="105" spans="1:9" ht="12">
      <c r="A105" s="1">
        <v>20</v>
      </c>
      <c r="B105" s="143" t="s">
        <v>43</v>
      </c>
      <c r="C105" s="144"/>
      <c r="D105" s="2" t="s">
        <v>9</v>
      </c>
      <c r="E105" s="63">
        <v>1</v>
      </c>
      <c r="F105" s="63">
        <v>1</v>
      </c>
      <c r="G105" s="20">
        <f t="shared" si="7"/>
        <v>1</v>
      </c>
      <c r="H105" s="113"/>
      <c r="I105" s="46">
        <f t="shared" si="6"/>
        <v>0</v>
      </c>
    </row>
    <row r="106" spans="1:9" ht="12">
      <c r="A106" s="94">
        <v>23</v>
      </c>
      <c r="B106" s="149" t="s">
        <v>58</v>
      </c>
      <c r="C106" s="149"/>
      <c r="D106" s="2" t="s">
        <v>9</v>
      </c>
      <c r="E106" s="63">
        <v>1</v>
      </c>
      <c r="F106" s="63">
        <v>1</v>
      </c>
      <c r="G106" s="20">
        <f t="shared" si="7"/>
        <v>1</v>
      </c>
      <c r="H106" s="113"/>
      <c r="I106" s="46">
        <f t="shared" si="6"/>
        <v>0</v>
      </c>
    </row>
    <row r="107" spans="1:9" ht="12">
      <c r="A107" s="94">
        <v>25</v>
      </c>
      <c r="B107" s="149" t="s">
        <v>66</v>
      </c>
      <c r="C107" s="149"/>
      <c r="D107" s="2" t="s">
        <v>9</v>
      </c>
      <c r="E107" s="63">
        <v>1</v>
      </c>
      <c r="F107" s="63">
        <v>1</v>
      </c>
      <c r="G107" s="125">
        <f t="shared" si="7"/>
        <v>1</v>
      </c>
      <c r="H107" s="113"/>
      <c r="I107" s="46">
        <f t="shared" si="6"/>
        <v>0</v>
      </c>
    </row>
    <row r="108" spans="1:9" ht="12">
      <c r="A108" s="94">
        <v>29</v>
      </c>
      <c r="B108" s="143" t="s">
        <v>75</v>
      </c>
      <c r="C108" s="144"/>
      <c r="D108" s="2" t="s">
        <v>32</v>
      </c>
      <c r="E108" s="126">
        <v>0.25</v>
      </c>
      <c r="F108" s="3">
        <v>1</v>
      </c>
      <c r="G108" s="127">
        <f t="shared" si="7"/>
        <v>0.25</v>
      </c>
      <c r="H108" s="113"/>
      <c r="I108" s="46">
        <f t="shared" si="6"/>
        <v>0</v>
      </c>
    </row>
    <row r="109" spans="5:9" ht="12.75">
      <c r="E109" s="9"/>
      <c r="G109" s="145" t="s">
        <v>8</v>
      </c>
      <c r="H109" s="146"/>
      <c r="I109" s="95">
        <f>SUM(I97:I108)</f>
        <v>0</v>
      </c>
    </row>
    <row r="110" spans="4:9" ht="12.75">
      <c r="D110" s="16" t="s">
        <v>10</v>
      </c>
      <c r="E110" s="16"/>
      <c r="G110" s="21"/>
      <c r="H110" s="24" t="s">
        <v>4</v>
      </c>
      <c r="I110" s="46">
        <f>PRODUCT(I109,0.21)</f>
        <v>0</v>
      </c>
    </row>
    <row r="111" spans="5:9" ht="12.75">
      <c r="E111" s="157" t="s">
        <v>59</v>
      </c>
      <c r="F111" s="159"/>
      <c r="G111" s="159"/>
      <c r="H111" s="160"/>
      <c r="I111" s="49">
        <f>SUM(I109:I110)</f>
        <v>0</v>
      </c>
    </row>
    <row r="112" spans="7:9" ht="12.75">
      <c r="G112" s="21"/>
      <c r="H112" s="24"/>
      <c r="I112" s="122"/>
    </row>
    <row r="113" spans="2:7" ht="15">
      <c r="B113" s="99" t="s">
        <v>60</v>
      </c>
      <c r="D113" s="109"/>
      <c r="E113" s="109"/>
      <c r="F113" s="78"/>
      <c r="G113" s="85"/>
    </row>
    <row r="114" spans="1:9" ht="12">
      <c r="A114" s="30"/>
      <c r="B114" s="30"/>
      <c r="C114" s="30"/>
      <c r="D114" s="32"/>
      <c r="E114" s="32"/>
      <c r="F114" s="32"/>
      <c r="G114" s="35"/>
      <c r="H114" s="33"/>
      <c r="I114" s="119"/>
    </row>
    <row r="115" spans="1:9" ht="15">
      <c r="A115" s="25" t="s">
        <v>29</v>
      </c>
      <c r="B115" s="10" t="s">
        <v>5</v>
      </c>
      <c r="C115" s="11"/>
      <c r="D115" s="7" t="s">
        <v>6</v>
      </c>
      <c r="E115" s="7" t="s">
        <v>0</v>
      </c>
      <c r="F115" s="7" t="s">
        <v>19</v>
      </c>
      <c r="G115" s="18" t="s">
        <v>0</v>
      </c>
      <c r="H115" s="114" t="s">
        <v>7</v>
      </c>
      <c r="I115" s="115" t="s">
        <v>1</v>
      </c>
    </row>
    <row r="116" spans="1:9" ht="12">
      <c r="A116" s="1">
        <v>1</v>
      </c>
      <c r="B116" s="143" t="s">
        <v>11</v>
      </c>
      <c r="C116" s="144"/>
      <c r="D116" s="2" t="s">
        <v>2</v>
      </c>
      <c r="E116" s="3">
        <v>60</v>
      </c>
      <c r="F116" s="2">
        <v>4</v>
      </c>
      <c r="G116" s="19">
        <f aca="true" t="shared" si="8" ref="G116:G121">PRODUCT(E116,F116)</f>
        <v>240</v>
      </c>
      <c r="H116" s="113"/>
      <c r="I116" s="46">
        <f>G116*H116</f>
        <v>0</v>
      </c>
    </row>
    <row r="117" spans="1:9" ht="12">
      <c r="A117" s="161">
        <v>2</v>
      </c>
      <c r="B117" s="163" t="s">
        <v>73</v>
      </c>
      <c r="C117" s="164"/>
      <c r="D117" s="167" t="s">
        <v>2</v>
      </c>
      <c r="E117" s="141">
        <v>30</v>
      </c>
      <c r="F117" s="167">
        <v>6</v>
      </c>
      <c r="G117" s="171">
        <f t="shared" si="8"/>
        <v>180</v>
      </c>
      <c r="H117" s="154"/>
      <c r="I117" s="169">
        <f aca="true" t="shared" si="9" ref="I117:I124">G117*H117</f>
        <v>0</v>
      </c>
    </row>
    <row r="118" spans="1:9" ht="12">
      <c r="A118" s="162"/>
      <c r="B118" s="165"/>
      <c r="C118" s="166"/>
      <c r="D118" s="168"/>
      <c r="E118" s="142"/>
      <c r="F118" s="168"/>
      <c r="G118" s="172"/>
      <c r="H118" s="155"/>
      <c r="I118" s="170"/>
    </row>
    <row r="119" spans="1:9" ht="12">
      <c r="A119" s="1">
        <v>5</v>
      </c>
      <c r="B119" s="143" t="s">
        <v>3</v>
      </c>
      <c r="C119" s="144"/>
      <c r="D119" s="2" t="s">
        <v>2</v>
      </c>
      <c r="E119" s="3">
        <v>1</v>
      </c>
      <c r="F119" s="2">
        <v>12</v>
      </c>
      <c r="G119" s="19">
        <f t="shared" si="8"/>
        <v>12</v>
      </c>
      <c r="H119" s="113"/>
      <c r="I119" s="46">
        <f t="shared" si="9"/>
        <v>0</v>
      </c>
    </row>
    <row r="120" spans="1:9" ht="12">
      <c r="A120" s="1">
        <v>6</v>
      </c>
      <c r="B120" s="143" t="s">
        <v>74</v>
      </c>
      <c r="C120" s="144"/>
      <c r="D120" s="2" t="s">
        <v>2</v>
      </c>
      <c r="E120" s="63">
        <v>15</v>
      </c>
      <c r="F120" s="106">
        <v>4</v>
      </c>
      <c r="G120" s="20">
        <f t="shared" si="8"/>
        <v>60</v>
      </c>
      <c r="H120" s="113"/>
      <c r="I120" s="46">
        <f t="shared" si="9"/>
        <v>0</v>
      </c>
    </row>
    <row r="121" spans="1:9" ht="12">
      <c r="A121" s="1">
        <v>7</v>
      </c>
      <c r="B121" s="143" t="s">
        <v>34</v>
      </c>
      <c r="C121" s="144"/>
      <c r="D121" s="2" t="s">
        <v>2</v>
      </c>
      <c r="E121" s="63">
        <v>1</v>
      </c>
      <c r="F121" s="106">
        <v>12</v>
      </c>
      <c r="G121" s="19">
        <f t="shared" si="8"/>
        <v>12</v>
      </c>
      <c r="H121" s="113"/>
      <c r="I121" s="46">
        <f t="shared" si="9"/>
        <v>0</v>
      </c>
    </row>
    <row r="122" spans="1:9" ht="12">
      <c r="A122" s="1">
        <v>8</v>
      </c>
      <c r="B122" s="143" t="s">
        <v>76</v>
      </c>
      <c r="C122" s="144"/>
      <c r="D122" s="2" t="s">
        <v>2</v>
      </c>
      <c r="E122" s="63">
        <v>80</v>
      </c>
      <c r="F122" s="63">
        <v>1</v>
      </c>
      <c r="G122" s="19">
        <f>PRODUCT(E122:F122)</f>
        <v>80</v>
      </c>
      <c r="H122" s="113"/>
      <c r="I122" s="46">
        <f t="shared" si="9"/>
        <v>0</v>
      </c>
    </row>
    <row r="123" spans="1:9" ht="12">
      <c r="A123" s="1">
        <v>9</v>
      </c>
      <c r="B123" s="143" t="s">
        <v>35</v>
      </c>
      <c r="C123" s="144"/>
      <c r="D123" s="2" t="s">
        <v>2</v>
      </c>
      <c r="E123" s="63">
        <v>80</v>
      </c>
      <c r="F123" s="63">
        <v>1</v>
      </c>
      <c r="G123" s="19">
        <f>PRODUCT(E123:F123)</f>
        <v>80</v>
      </c>
      <c r="H123" s="113"/>
      <c r="I123" s="46">
        <f t="shared" si="9"/>
        <v>0</v>
      </c>
    </row>
    <row r="124" spans="1:9" ht="12">
      <c r="A124" s="1">
        <v>17</v>
      </c>
      <c r="B124" s="143" t="s">
        <v>61</v>
      </c>
      <c r="C124" s="144"/>
      <c r="D124" s="2" t="s">
        <v>9</v>
      </c>
      <c r="E124" s="63">
        <v>1</v>
      </c>
      <c r="F124" s="63">
        <v>1</v>
      </c>
      <c r="G124" s="19">
        <f>PRODUCT(E124:F124)</f>
        <v>1</v>
      </c>
      <c r="H124" s="113"/>
      <c r="I124" s="46">
        <f t="shared" si="9"/>
        <v>0</v>
      </c>
    </row>
    <row r="125" spans="1:9" ht="12">
      <c r="A125" s="1">
        <v>19</v>
      </c>
      <c r="B125" s="143" t="s">
        <v>36</v>
      </c>
      <c r="C125" s="144"/>
      <c r="D125" s="2" t="s">
        <v>9</v>
      </c>
      <c r="E125" s="3">
        <v>3</v>
      </c>
      <c r="F125" s="3">
        <v>1</v>
      </c>
      <c r="G125" s="19">
        <f>PRODUCT(E125,F125)</f>
        <v>3</v>
      </c>
      <c r="H125" s="113"/>
      <c r="I125" s="46">
        <f>G125*H125</f>
        <v>0</v>
      </c>
    </row>
    <row r="126" spans="1:9" ht="12">
      <c r="A126" s="94">
        <v>27</v>
      </c>
      <c r="B126" s="149" t="s">
        <v>45</v>
      </c>
      <c r="C126" s="149"/>
      <c r="D126" s="2" t="s">
        <v>9</v>
      </c>
      <c r="E126" s="3">
        <v>1</v>
      </c>
      <c r="F126" s="3">
        <v>1</v>
      </c>
      <c r="G126" s="19">
        <f>PRODUCT(E126,F126)</f>
        <v>1</v>
      </c>
      <c r="H126" s="113"/>
      <c r="I126" s="46">
        <f>G126*H126</f>
        <v>0</v>
      </c>
    </row>
    <row r="127" spans="1:9" ht="12">
      <c r="A127" s="94">
        <v>29</v>
      </c>
      <c r="B127" s="143" t="s">
        <v>75</v>
      </c>
      <c r="C127" s="144"/>
      <c r="D127" s="2" t="s">
        <v>32</v>
      </c>
      <c r="E127" s="126">
        <v>0.25</v>
      </c>
      <c r="F127" s="3">
        <v>1</v>
      </c>
      <c r="G127" s="128">
        <f>PRODUCT(E127,F127)</f>
        <v>0.25</v>
      </c>
      <c r="H127" s="113"/>
      <c r="I127" s="46">
        <f>G127*H127</f>
        <v>0</v>
      </c>
    </row>
    <row r="128" spans="5:9" ht="12.75">
      <c r="E128" s="9"/>
      <c r="G128" s="145" t="s">
        <v>8</v>
      </c>
      <c r="H128" s="146"/>
      <c r="I128" s="95">
        <f>SUM(I116:I127)</f>
        <v>0</v>
      </c>
    </row>
    <row r="129" spans="4:9" ht="12.75">
      <c r="D129" s="16" t="s">
        <v>10</v>
      </c>
      <c r="E129" s="16"/>
      <c r="G129" s="21"/>
      <c r="H129" s="24" t="s">
        <v>4</v>
      </c>
      <c r="I129" s="46">
        <f>PRODUCT(I128,0.21)</f>
        <v>0</v>
      </c>
    </row>
    <row r="130" spans="5:9" ht="12.75">
      <c r="E130" s="151" t="s">
        <v>62</v>
      </c>
      <c r="F130" s="145"/>
      <c r="G130" s="145"/>
      <c r="H130" s="146"/>
      <c r="I130" s="49">
        <f>SUM(I128:I129)</f>
        <v>0</v>
      </c>
    </row>
    <row r="131" spans="7:9" ht="12.75">
      <c r="G131" s="21"/>
      <c r="H131" s="24"/>
      <c r="I131" s="122"/>
    </row>
    <row r="132" spans="1:9" ht="15">
      <c r="A132" s="6"/>
      <c r="B132" s="76"/>
      <c r="C132" s="6"/>
      <c r="D132" s="147"/>
      <c r="E132" s="147"/>
      <c r="F132" s="111"/>
      <c r="G132" s="111"/>
      <c r="H132" s="74"/>
      <c r="I132" s="72"/>
    </row>
    <row r="133" spans="1:9" ht="12.75">
      <c r="A133" s="6"/>
      <c r="B133" s="148"/>
      <c r="C133" s="148"/>
      <c r="D133" s="69"/>
      <c r="E133" s="48"/>
      <c r="F133" s="111"/>
      <c r="G133" s="111"/>
      <c r="H133" s="74"/>
      <c r="I133" s="72"/>
    </row>
    <row r="134" spans="1:9" ht="12.75">
      <c r="A134" s="6"/>
      <c r="B134" s="73"/>
      <c r="C134" s="73"/>
      <c r="D134" s="69"/>
      <c r="E134" s="65"/>
      <c r="F134" s="111"/>
      <c r="G134" s="111"/>
      <c r="H134" s="74"/>
      <c r="I134" s="72"/>
    </row>
    <row r="135" spans="1:9" ht="12.75">
      <c r="A135" s="6"/>
      <c r="B135" s="148"/>
      <c r="C135" s="148"/>
      <c r="D135" s="69"/>
      <c r="E135" s="65"/>
      <c r="F135" s="111"/>
      <c r="G135" s="111"/>
      <c r="H135" s="74"/>
      <c r="I135" s="72"/>
    </row>
    <row r="136" spans="1:9" ht="12.75">
      <c r="A136" s="6"/>
      <c r="B136" s="150"/>
      <c r="C136" s="150"/>
      <c r="D136" s="69"/>
      <c r="E136" s="65"/>
      <c r="F136" s="111"/>
      <c r="G136" s="111"/>
      <c r="H136" s="74"/>
      <c r="I136" s="72"/>
    </row>
    <row r="137" spans="1:9" ht="12.75">
      <c r="A137" s="6"/>
      <c r="B137" s="6"/>
      <c r="C137" s="6"/>
      <c r="D137" s="65"/>
      <c r="E137" s="48"/>
      <c r="F137" s="111"/>
      <c r="G137" s="111"/>
      <c r="H137" s="24"/>
      <c r="I137" s="72"/>
    </row>
    <row r="138" spans="1:9" ht="12.75">
      <c r="A138" s="6"/>
      <c r="B138" s="6"/>
      <c r="C138" s="6"/>
      <c r="D138" s="16"/>
      <c r="E138" s="16"/>
      <c r="F138" s="65"/>
      <c r="G138" s="21"/>
      <c r="H138" s="24"/>
      <c r="I138" s="72"/>
    </row>
    <row r="139" spans="1:9" ht="12.75">
      <c r="A139" s="6"/>
      <c r="B139" s="6"/>
      <c r="C139" s="6"/>
      <c r="D139" s="65"/>
      <c r="E139" s="65"/>
      <c r="F139" s="65"/>
      <c r="G139" s="21"/>
      <c r="H139" s="24"/>
      <c r="I139" s="122"/>
    </row>
    <row r="140" spans="1:9" ht="12.75">
      <c r="A140" s="6"/>
      <c r="B140" s="6"/>
      <c r="C140" s="6"/>
      <c r="D140" s="65"/>
      <c r="E140" s="65"/>
      <c r="F140" s="65"/>
      <c r="G140" s="21"/>
      <c r="H140" s="24"/>
      <c r="I140" s="122"/>
    </row>
    <row r="141" spans="1:9" ht="15">
      <c r="A141" s="6"/>
      <c r="B141" s="76"/>
      <c r="C141" s="6"/>
      <c r="D141" s="147"/>
      <c r="E141" s="147"/>
      <c r="F141" s="78"/>
      <c r="G141" s="85"/>
      <c r="H141" s="74"/>
      <c r="I141" s="72"/>
    </row>
    <row r="142" spans="1:9" ht="12">
      <c r="A142" s="66"/>
      <c r="B142" s="66"/>
      <c r="C142" s="66"/>
      <c r="D142" s="67"/>
      <c r="E142" s="67"/>
      <c r="F142" s="67"/>
      <c r="G142" s="80"/>
      <c r="H142" s="68"/>
      <c r="I142" s="123"/>
    </row>
    <row r="143" spans="1:9" ht="15">
      <c r="A143" s="66"/>
      <c r="B143" s="82"/>
      <c r="C143" s="6"/>
      <c r="D143" s="67"/>
      <c r="E143" s="67"/>
      <c r="F143" s="110"/>
      <c r="G143" s="110"/>
      <c r="H143" s="110"/>
      <c r="I143" s="124"/>
    </row>
    <row r="144" spans="1:9" ht="12">
      <c r="A144" s="6"/>
      <c r="B144" s="148"/>
      <c r="C144" s="148"/>
      <c r="D144" s="69"/>
      <c r="E144" s="65"/>
      <c r="F144" s="110"/>
      <c r="G144" s="110"/>
      <c r="H144" s="110"/>
      <c r="I144" s="72"/>
    </row>
    <row r="145" spans="1:9" ht="12">
      <c r="A145" s="6"/>
      <c r="B145" s="148"/>
      <c r="C145" s="148"/>
      <c r="D145" s="69"/>
      <c r="E145" s="65"/>
      <c r="F145" s="110"/>
      <c r="G145" s="110"/>
      <c r="H145" s="110"/>
      <c r="I145" s="72"/>
    </row>
    <row r="146" spans="1:9" ht="12">
      <c r="A146" s="6"/>
      <c r="B146" s="148"/>
      <c r="C146" s="148"/>
      <c r="D146" s="69"/>
      <c r="E146" s="65"/>
      <c r="F146" s="110"/>
      <c r="G146" s="110"/>
      <c r="H146" s="110"/>
      <c r="I146" s="72"/>
    </row>
    <row r="147" spans="1:9" ht="12">
      <c r="A147" s="6"/>
      <c r="B147" s="148"/>
      <c r="C147" s="148"/>
      <c r="D147" s="69"/>
      <c r="E147" s="65"/>
      <c r="F147" s="110"/>
      <c r="G147" s="110"/>
      <c r="H147" s="110"/>
      <c r="I147" s="72"/>
    </row>
    <row r="148" spans="1:9" ht="12">
      <c r="A148" s="6"/>
      <c r="B148" s="148"/>
      <c r="C148" s="148"/>
      <c r="D148" s="69"/>
      <c r="E148" s="65"/>
      <c r="F148" s="110"/>
      <c r="G148" s="110"/>
      <c r="H148" s="110"/>
      <c r="I148" s="72"/>
    </row>
    <row r="149" spans="1:9" ht="12">
      <c r="A149" s="6"/>
      <c r="B149" s="148"/>
      <c r="C149" s="148"/>
      <c r="D149" s="69"/>
      <c r="E149" s="65"/>
      <c r="F149" s="110"/>
      <c r="G149" s="110"/>
      <c r="H149" s="110"/>
      <c r="I149" s="72"/>
    </row>
    <row r="150" spans="1:9" ht="12">
      <c r="A150" s="6"/>
      <c r="B150" s="148"/>
      <c r="C150" s="148"/>
      <c r="D150" s="69"/>
      <c r="E150" s="48"/>
      <c r="F150" s="110"/>
      <c r="G150" s="110"/>
      <c r="H150" s="110"/>
      <c r="I150" s="72"/>
    </row>
    <row r="151" spans="1:9" ht="12">
      <c r="A151" s="6"/>
      <c r="B151" s="148"/>
      <c r="C151" s="148"/>
      <c r="D151" s="69"/>
      <c r="E151" s="48"/>
      <c r="F151" s="110"/>
      <c r="G151" s="110"/>
      <c r="H151" s="110"/>
      <c r="I151" s="72"/>
    </row>
    <row r="152" spans="1:9" ht="12">
      <c r="A152" s="6"/>
      <c r="B152" s="73"/>
      <c r="C152" s="73"/>
      <c r="D152" s="69"/>
      <c r="E152" s="65"/>
      <c r="F152" s="110"/>
      <c r="G152" s="110"/>
      <c r="H152" s="110"/>
      <c r="I152" s="72"/>
    </row>
    <row r="153" spans="1:9" ht="12">
      <c r="A153" s="6"/>
      <c r="B153" s="148"/>
      <c r="C153" s="148"/>
      <c r="D153" s="69"/>
      <c r="E153" s="65"/>
      <c r="F153" s="110"/>
      <c r="G153" s="110"/>
      <c r="H153" s="110"/>
      <c r="I153" s="72"/>
    </row>
    <row r="154" spans="1:9" ht="12">
      <c r="A154" s="6"/>
      <c r="B154" s="150"/>
      <c r="C154" s="150"/>
      <c r="D154" s="69"/>
      <c r="E154" s="65"/>
      <c r="F154" s="110"/>
      <c r="G154" s="110"/>
      <c r="H154" s="110"/>
      <c r="I154" s="72"/>
    </row>
    <row r="155" spans="1:9" ht="12">
      <c r="A155" s="6"/>
      <c r="B155" s="6"/>
      <c r="C155" s="6"/>
      <c r="D155" s="65"/>
      <c r="E155" s="48"/>
      <c r="F155" s="110"/>
      <c r="G155" s="110"/>
      <c r="H155" s="110"/>
      <c r="I155" s="72"/>
    </row>
    <row r="156" spans="1:9" ht="12.75">
      <c r="A156" s="6"/>
      <c r="B156" s="6"/>
      <c r="C156" s="6"/>
      <c r="D156" s="16"/>
      <c r="E156" s="16"/>
      <c r="F156" s="65"/>
      <c r="G156" s="21"/>
      <c r="H156" s="24"/>
      <c r="I156" s="72"/>
    </row>
    <row r="157" spans="1:9" ht="12.75">
      <c r="A157" s="6"/>
      <c r="B157" s="6"/>
      <c r="C157" s="6"/>
      <c r="D157" s="65"/>
      <c r="E157" s="65"/>
      <c r="F157" s="65"/>
      <c r="G157" s="21"/>
      <c r="H157" s="24"/>
      <c r="I157" s="122"/>
    </row>
    <row r="158" spans="1:9" ht="12.75">
      <c r="A158" s="6"/>
      <c r="B158" s="6"/>
      <c r="C158" s="6"/>
      <c r="D158" s="65"/>
      <c r="E158" s="65"/>
      <c r="F158" s="65"/>
      <c r="G158" s="21"/>
      <c r="H158" s="24"/>
      <c r="I158" s="122"/>
    </row>
    <row r="159" spans="1:9" ht="12.75">
      <c r="A159" s="6"/>
      <c r="B159" s="6"/>
      <c r="C159" s="6"/>
      <c r="D159" s="65"/>
      <c r="E159" s="65"/>
      <c r="F159" s="65"/>
      <c r="G159" s="21"/>
      <c r="H159" s="24"/>
      <c r="I159" s="122"/>
    </row>
    <row r="160" spans="1:9" ht="12.75">
      <c r="A160" s="6"/>
      <c r="B160" s="6"/>
      <c r="C160" s="6"/>
      <c r="D160" s="65"/>
      <c r="E160" s="65"/>
      <c r="F160" s="65"/>
      <c r="G160" s="21"/>
      <c r="H160" s="24"/>
      <c r="I160" s="122"/>
    </row>
    <row r="161" spans="1:9" ht="12.75">
      <c r="A161" s="6"/>
      <c r="B161" s="6"/>
      <c r="C161" s="6"/>
      <c r="D161" s="65"/>
      <c r="E161" s="65"/>
      <c r="F161" s="65"/>
      <c r="G161" s="21"/>
      <c r="H161" s="24"/>
      <c r="I161" s="122"/>
    </row>
    <row r="162" spans="1:9" ht="12.75">
      <c r="A162" s="6"/>
      <c r="B162" s="6"/>
      <c r="C162" s="6"/>
      <c r="D162" s="65"/>
      <c r="E162" s="65"/>
      <c r="F162" s="65"/>
      <c r="G162" s="21"/>
      <c r="H162" s="24"/>
      <c r="I162" s="122"/>
    </row>
    <row r="163" spans="1:9" ht="12.75">
      <c r="A163" s="6"/>
      <c r="B163" s="6"/>
      <c r="C163" s="6"/>
      <c r="D163" s="65"/>
      <c r="E163" s="65"/>
      <c r="F163" s="65"/>
      <c r="G163" s="21"/>
      <c r="H163" s="24"/>
      <c r="I163" s="122"/>
    </row>
    <row r="164" spans="1:9" ht="12.75">
      <c r="A164" s="6"/>
      <c r="B164" s="6"/>
      <c r="C164" s="6"/>
      <c r="D164" s="65"/>
      <c r="E164" s="65"/>
      <c r="F164" s="65"/>
      <c r="G164" s="21"/>
      <c r="H164" s="24"/>
      <c r="I164" s="122"/>
    </row>
    <row r="165" spans="1:9" ht="12">
      <c r="A165" s="6"/>
      <c r="B165" s="6"/>
      <c r="C165" s="6"/>
      <c r="D165" s="65"/>
      <c r="E165" s="65"/>
      <c r="F165" s="65"/>
      <c r="G165" s="86"/>
      <c r="H165" s="74"/>
      <c r="I165" s="72"/>
    </row>
    <row r="166" spans="1:9" ht="12">
      <c r="A166" s="6"/>
      <c r="B166" s="6"/>
      <c r="C166" s="6"/>
      <c r="D166" s="65"/>
      <c r="E166" s="65"/>
      <c r="F166" s="65"/>
      <c r="G166" s="86"/>
      <c r="H166" s="74"/>
      <c r="I166" s="72"/>
    </row>
    <row r="167" spans="2:9" ht="15">
      <c r="B167" s="12" t="s">
        <v>48</v>
      </c>
      <c r="G167" s="8"/>
      <c r="I167" s="116"/>
    </row>
    <row r="168" spans="1:9" ht="12">
      <c r="A168" s="30"/>
      <c r="B168" s="31"/>
      <c r="C168" s="30"/>
      <c r="D168" s="32"/>
      <c r="E168" s="32"/>
      <c r="F168" s="32"/>
      <c r="G168" s="32"/>
      <c r="H168" s="33"/>
      <c r="I168" s="117"/>
    </row>
    <row r="169" spans="1:9" ht="15">
      <c r="A169" s="26"/>
      <c r="B169" s="12" t="s">
        <v>49</v>
      </c>
      <c r="C169" s="26"/>
      <c r="D169" s="26"/>
      <c r="E169" s="26"/>
      <c r="F169" s="26"/>
      <c r="G169" s="26"/>
      <c r="H169" s="26"/>
      <c r="I169" s="118"/>
    </row>
    <row r="170" spans="1:9" ht="12">
      <c r="A170" s="30"/>
      <c r="B170" s="30"/>
      <c r="C170" s="30"/>
      <c r="D170" s="32"/>
      <c r="E170" s="32"/>
      <c r="F170" s="32"/>
      <c r="G170" s="35"/>
      <c r="H170" s="33"/>
      <c r="I170" s="119"/>
    </row>
    <row r="171" spans="1:4" ht="12.75">
      <c r="A171" s="5"/>
      <c r="B171" s="27" t="s">
        <v>13</v>
      </c>
      <c r="C171" s="156" t="s">
        <v>30</v>
      </c>
      <c r="D171" s="156"/>
    </row>
    <row r="172" spans="2:8" ht="12.75">
      <c r="B172" s="27" t="s">
        <v>14</v>
      </c>
      <c r="C172" s="107" t="s">
        <v>23</v>
      </c>
      <c r="F172" s="59"/>
      <c r="G172" s="60"/>
      <c r="H172" s="61"/>
    </row>
    <row r="173" spans="2:3" ht="12">
      <c r="B173" s="27" t="s">
        <v>16</v>
      </c>
      <c r="C173" s="108" t="s">
        <v>50</v>
      </c>
    </row>
    <row r="174" spans="2:3" ht="12">
      <c r="B174" t="s">
        <v>15</v>
      </c>
      <c r="C174" s="4" t="s">
        <v>31</v>
      </c>
    </row>
    <row r="175" ht="12.75">
      <c r="C175" s="62"/>
    </row>
    <row r="176" spans="1:9" ht="12">
      <c r="A176" s="42"/>
      <c r="B176" s="42"/>
      <c r="C176" s="37"/>
      <c r="D176" s="38"/>
      <c r="E176" s="38"/>
      <c r="F176" s="38"/>
      <c r="G176" s="39"/>
      <c r="H176" s="40"/>
      <c r="I176" s="121"/>
    </row>
    <row r="177" spans="2:7" ht="15">
      <c r="B177" s="99" t="s">
        <v>63</v>
      </c>
      <c r="D177" s="109"/>
      <c r="E177" s="109"/>
      <c r="F177" s="78"/>
      <c r="G177" s="85"/>
    </row>
    <row r="178" spans="1:9" ht="12">
      <c r="A178" s="30"/>
      <c r="B178" s="30"/>
      <c r="C178" s="30"/>
      <c r="D178" s="32"/>
      <c r="E178" s="32"/>
      <c r="F178" s="32"/>
      <c r="G178" s="35"/>
      <c r="H178" s="33"/>
      <c r="I178" s="119"/>
    </row>
    <row r="179" spans="1:9" ht="15">
      <c r="A179" s="25" t="s">
        <v>29</v>
      </c>
      <c r="B179" s="10" t="s">
        <v>5</v>
      </c>
      <c r="C179" s="11"/>
      <c r="D179" s="7" t="s">
        <v>6</v>
      </c>
      <c r="E179" s="7" t="s">
        <v>0</v>
      </c>
      <c r="F179" s="7" t="s">
        <v>19</v>
      </c>
      <c r="G179" s="18" t="s">
        <v>0</v>
      </c>
      <c r="H179" s="114" t="s">
        <v>7</v>
      </c>
      <c r="I179" s="115" t="s">
        <v>1</v>
      </c>
    </row>
    <row r="180" spans="1:9" ht="12">
      <c r="A180" s="1">
        <v>1</v>
      </c>
      <c r="B180" s="143" t="s">
        <v>11</v>
      </c>
      <c r="C180" s="144"/>
      <c r="D180" s="2" t="s">
        <v>2</v>
      </c>
      <c r="E180" s="3">
        <v>60</v>
      </c>
      <c r="F180" s="2">
        <v>4</v>
      </c>
      <c r="G180" s="19">
        <f>PRODUCT(E180,F180)</f>
        <v>240</v>
      </c>
      <c r="H180" s="113"/>
      <c r="I180" s="46">
        <f>G180*H180</f>
        <v>0</v>
      </c>
    </row>
    <row r="181" spans="1:9" ht="12">
      <c r="A181" s="161">
        <v>2</v>
      </c>
      <c r="B181" s="163" t="s">
        <v>73</v>
      </c>
      <c r="C181" s="164"/>
      <c r="D181" s="167" t="s">
        <v>2</v>
      </c>
      <c r="E181" s="141">
        <v>30</v>
      </c>
      <c r="F181" s="167">
        <v>6</v>
      </c>
      <c r="G181" s="171">
        <f>PRODUCT(E181,F181)</f>
        <v>180</v>
      </c>
      <c r="H181" s="154"/>
      <c r="I181" s="169">
        <f aca="true" t="shared" si="10" ref="I181:I190">G181*H181</f>
        <v>0</v>
      </c>
    </row>
    <row r="182" spans="1:9" ht="12">
      <c r="A182" s="162"/>
      <c r="B182" s="165"/>
      <c r="C182" s="166"/>
      <c r="D182" s="168"/>
      <c r="E182" s="142"/>
      <c r="F182" s="168"/>
      <c r="G182" s="172"/>
      <c r="H182" s="155"/>
      <c r="I182" s="170"/>
    </row>
    <row r="183" spans="1:9" ht="12">
      <c r="A183" s="1">
        <v>5</v>
      </c>
      <c r="B183" s="143" t="s">
        <v>3</v>
      </c>
      <c r="C183" s="144"/>
      <c r="D183" s="2" t="s">
        <v>2</v>
      </c>
      <c r="E183" s="3">
        <v>1</v>
      </c>
      <c r="F183" s="2">
        <v>12</v>
      </c>
      <c r="G183" s="19">
        <f>PRODUCT(E183,F183)</f>
        <v>12</v>
      </c>
      <c r="H183" s="113"/>
      <c r="I183" s="46">
        <f t="shared" si="10"/>
        <v>0</v>
      </c>
    </row>
    <row r="184" spans="1:9" ht="12">
      <c r="A184" s="1">
        <v>6</v>
      </c>
      <c r="B184" s="143" t="s">
        <v>74</v>
      </c>
      <c r="C184" s="144"/>
      <c r="D184" s="2" t="s">
        <v>2</v>
      </c>
      <c r="E184" s="63">
        <v>15</v>
      </c>
      <c r="F184" s="106">
        <v>4</v>
      </c>
      <c r="G184" s="20">
        <f>PRODUCT(E184,F184)</f>
        <v>60</v>
      </c>
      <c r="H184" s="113"/>
      <c r="I184" s="46">
        <f t="shared" si="10"/>
        <v>0</v>
      </c>
    </row>
    <row r="185" spans="1:9" ht="12">
      <c r="A185" s="1">
        <v>7</v>
      </c>
      <c r="B185" s="143" t="s">
        <v>34</v>
      </c>
      <c r="C185" s="144"/>
      <c r="D185" s="2" t="s">
        <v>2</v>
      </c>
      <c r="E185" s="63">
        <v>1</v>
      </c>
      <c r="F185" s="106">
        <v>12</v>
      </c>
      <c r="G185" s="20">
        <f>PRODUCT(E185,F185)</f>
        <v>12</v>
      </c>
      <c r="H185" s="113"/>
      <c r="I185" s="46">
        <f t="shared" si="10"/>
        <v>0</v>
      </c>
    </row>
    <row r="186" spans="1:9" ht="12">
      <c r="A186" s="1">
        <v>11</v>
      </c>
      <c r="B186" s="143" t="s">
        <v>41</v>
      </c>
      <c r="C186" s="144"/>
      <c r="D186" s="2" t="s">
        <v>2</v>
      </c>
      <c r="E186" s="63">
        <v>80</v>
      </c>
      <c r="F186" s="63">
        <v>1</v>
      </c>
      <c r="G186" s="20">
        <f>PRODUCT(E186:F186)</f>
        <v>80</v>
      </c>
      <c r="H186" s="113"/>
      <c r="I186" s="46">
        <f t="shared" si="10"/>
        <v>0</v>
      </c>
    </row>
    <row r="187" spans="1:9" ht="12">
      <c r="A187" s="1">
        <v>12</v>
      </c>
      <c r="B187" s="143" t="s">
        <v>42</v>
      </c>
      <c r="C187" s="144"/>
      <c r="D187" s="2" t="s">
        <v>2</v>
      </c>
      <c r="E187" s="63">
        <v>80</v>
      </c>
      <c r="F187" s="63">
        <v>1</v>
      </c>
      <c r="G187" s="20">
        <f>PRODUCT(E187:F187)</f>
        <v>80</v>
      </c>
      <c r="H187" s="113"/>
      <c r="I187" s="46">
        <f t="shared" si="10"/>
        <v>0</v>
      </c>
    </row>
    <row r="188" spans="1:9" ht="12">
      <c r="A188" s="1">
        <v>20</v>
      </c>
      <c r="B188" s="143" t="s">
        <v>43</v>
      </c>
      <c r="C188" s="144"/>
      <c r="D188" s="2" t="s">
        <v>9</v>
      </c>
      <c r="E188" s="63">
        <v>1</v>
      </c>
      <c r="F188" s="63">
        <v>1</v>
      </c>
      <c r="G188" s="20">
        <f>PRODUCT(E188:F188)</f>
        <v>1</v>
      </c>
      <c r="H188" s="113"/>
      <c r="I188" s="46">
        <f t="shared" si="10"/>
        <v>0</v>
      </c>
    </row>
    <row r="189" spans="1:9" ht="12">
      <c r="A189" s="94">
        <v>25</v>
      </c>
      <c r="B189" s="149" t="s">
        <v>66</v>
      </c>
      <c r="C189" s="149"/>
      <c r="D189" s="2" t="s">
        <v>9</v>
      </c>
      <c r="E189" s="63">
        <v>1</v>
      </c>
      <c r="F189" s="63">
        <v>1</v>
      </c>
      <c r="G189" s="20">
        <f>PRODUCT(E189:F189)</f>
        <v>1</v>
      </c>
      <c r="H189" s="113"/>
      <c r="I189" s="46">
        <f t="shared" si="10"/>
        <v>0</v>
      </c>
    </row>
    <row r="190" spans="1:9" ht="12">
      <c r="A190" s="94">
        <v>29</v>
      </c>
      <c r="B190" s="143" t="s">
        <v>75</v>
      </c>
      <c r="C190" s="144"/>
      <c r="D190" s="2" t="s">
        <v>32</v>
      </c>
      <c r="E190" s="126">
        <v>0.25</v>
      </c>
      <c r="F190" s="3">
        <v>1</v>
      </c>
      <c r="G190" s="127">
        <f>PRODUCT(E190:F190)</f>
        <v>0.25</v>
      </c>
      <c r="H190" s="113"/>
      <c r="I190" s="46">
        <f t="shared" si="10"/>
        <v>0</v>
      </c>
    </row>
    <row r="191" spans="5:9" ht="12.75">
      <c r="E191" s="9"/>
      <c r="G191" s="145" t="s">
        <v>8</v>
      </c>
      <c r="H191" s="146"/>
      <c r="I191" s="95">
        <f>SUM(I180:I190)</f>
        <v>0</v>
      </c>
    </row>
    <row r="192" spans="4:9" ht="12.75">
      <c r="D192" s="16" t="s">
        <v>10</v>
      </c>
      <c r="E192" s="16"/>
      <c r="G192" s="21"/>
      <c r="H192" s="24" t="s">
        <v>4</v>
      </c>
      <c r="I192" s="46">
        <f>PRODUCT(I191,0.21)</f>
        <v>0</v>
      </c>
    </row>
    <row r="193" spans="5:9" ht="12.75">
      <c r="E193" s="157" t="s">
        <v>64</v>
      </c>
      <c r="F193" s="159"/>
      <c r="G193" s="159"/>
      <c r="H193" s="160"/>
      <c r="I193" s="49">
        <f>SUM(I191:I192)</f>
        <v>0</v>
      </c>
    </row>
    <row r="194" spans="7:9" ht="12.75">
      <c r="G194" s="21"/>
      <c r="H194" s="24"/>
      <c r="I194" s="122"/>
    </row>
    <row r="195" spans="2:7" ht="15">
      <c r="B195" s="99" t="s">
        <v>65</v>
      </c>
      <c r="D195" s="109"/>
      <c r="E195" s="109"/>
      <c r="F195" s="109"/>
      <c r="G195" s="109"/>
    </row>
    <row r="196" spans="1:9" ht="12">
      <c r="A196" s="30"/>
      <c r="B196" s="30"/>
      <c r="C196" s="30"/>
      <c r="D196" s="32"/>
      <c r="E196" s="32"/>
      <c r="F196" s="32"/>
      <c r="G196" s="35"/>
      <c r="H196" s="33"/>
      <c r="I196" s="119"/>
    </row>
    <row r="197" spans="1:9" ht="15">
      <c r="A197" s="25" t="s">
        <v>29</v>
      </c>
      <c r="B197" s="10" t="s">
        <v>5</v>
      </c>
      <c r="C197" s="11"/>
      <c r="D197" s="7" t="s">
        <v>6</v>
      </c>
      <c r="E197" s="7" t="s">
        <v>0</v>
      </c>
      <c r="F197" s="7" t="s">
        <v>19</v>
      </c>
      <c r="G197" s="18" t="s">
        <v>0</v>
      </c>
      <c r="H197" s="114" t="s">
        <v>7</v>
      </c>
      <c r="I197" s="115" t="s">
        <v>1</v>
      </c>
    </row>
    <row r="198" spans="1:9" ht="12">
      <c r="A198" s="1">
        <v>1</v>
      </c>
      <c r="B198" s="143" t="s">
        <v>11</v>
      </c>
      <c r="C198" s="144"/>
      <c r="D198" s="2" t="s">
        <v>2</v>
      </c>
      <c r="E198" s="3">
        <v>60</v>
      </c>
      <c r="F198" s="3">
        <v>4</v>
      </c>
      <c r="G198" s="19">
        <f aca="true" t="shared" si="11" ref="G198:G203">PRODUCT(E198,F198)</f>
        <v>240</v>
      </c>
      <c r="H198" s="113"/>
      <c r="I198" s="46">
        <f>G198*H198</f>
        <v>0</v>
      </c>
    </row>
    <row r="199" spans="1:9" ht="12">
      <c r="A199" s="161">
        <v>2</v>
      </c>
      <c r="B199" s="163" t="s">
        <v>73</v>
      </c>
      <c r="C199" s="164"/>
      <c r="D199" s="167" t="s">
        <v>2</v>
      </c>
      <c r="E199" s="141">
        <v>30</v>
      </c>
      <c r="F199" s="141">
        <v>6</v>
      </c>
      <c r="G199" s="171">
        <f t="shared" si="11"/>
        <v>180</v>
      </c>
      <c r="H199" s="154"/>
      <c r="I199" s="169">
        <f aca="true" t="shared" si="12" ref="I199:I205">G199*H199</f>
        <v>0</v>
      </c>
    </row>
    <row r="200" spans="1:9" ht="12">
      <c r="A200" s="162"/>
      <c r="B200" s="165"/>
      <c r="C200" s="166"/>
      <c r="D200" s="168"/>
      <c r="E200" s="142"/>
      <c r="F200" s="142"/>
      <c r="G200" s="172"/>
      <c r="H200" s="155"/>
      <c r="I200" s="170"/>
    </row>
    <row r="201" spans="1:9" ht="12">
      <c r="A201" s="1">
        <v>5</v>
      </c>
      <c r="B201" s="143" t="s">
        <v>3</v>
      </c>
      <c r="C201" s="144"/>
      <c r="D201" s="2" t="s">
        <v>2</v>
      </c>
      <c r="E201" s="3">
        <v>1</v>
      </c>
      <c r="F201" s="3">
        <v>12</v>
      </c>
      <c r="G201" s="19">
        <f t="shared" si="11"/>
        <v>12</v>
      </c>
      <c r="H201" s="113"/>
      <c r="I201" s="46">
        <f t="shared" si="12"/>
        <v>0</v>
      </c>
    </row>
    <row r="202" spans="1:9" ht="12">
      <c r="A202" s="1">
        <v>6</v>
      </c>
      <c r="B202" s="143" t="s">
        <v>74</v>
      </c>
      <c r="C202" s="144"/>
      <c r="D202" s="2" t="s">
        <v>2</v>
      </c>
      <c r="E202" s="63">
        <v>15</v>
      </c>
      <c r="F202" s="63">
        <v>4</v>
      </c>
      <c r="G202" s="20">
        <f t="shared" si="11"/>
        <v>60</v>
      </c>
      <c r="H202" s="113"/>
      <c r="I202" s="46">
        <f t="shared" si="12"/>
        <v>0</v>
      </c>
    </row>
    <row r="203" spans="1:9" ht="12">
      <c r="A203" s="1">
        <v>7</v>
      </c>
      <c r="B203" s="143" t="s">
        <v>34</v>
      </c>
      <c r="C203" s="144"/>
      <c r="D203" s="2" t="s">
        <v>2</v>
      </c>
      <c r="E203" s="63">
        <v>1</v>
      </c>
      <c r="F203" s="63">
        <v>12</v>
      </c>
      <c r="G203" s="19">
        <f t="shared" si="11"/>
        <v>12</v>
      </c>
      <c r="H203" s="113"/>
      <c r="I203" s="46">
        <f t="shared" si="12"/>
        <v>0</v>
      </c>
    </row>
    <row r="204" spans="1:9" ht="12">
      <c r="A204" s="1">
        <v>8</v>
      </c>
      <c r="B204" s="143" t="s">
        <v>76</v>
      </c>
      <c r="C204" s="144"/>
      <c r="D204" s="2" t="s">
        <v>2</v>
      </c>
      <c r="E204" s="63">
        <v>80</v>
      </c>
      <c r="F204" s="63">
        <v>1</v>
      </c>
      <c r="G204" s="19">
        <f>PRODUCT(E204:F204)</f>
        <v>80</v>
      </c>
      <c r="H204" s="113"/>
      <c r="I204" s="46">
        <f t="shared" si="12"/>
        <v>0</v>
      </c>
    </row>
    <row r="205" spans="1:9" ht="12">
      <c r="A205" s="1">
        <v>9</v>
      </c>
      <c r="B205" s="143" t="s">
        <v>35</v>
      </c>
      <c r="C205" s="144"/>
      <c r="D205" s="2" t="s">
        <v>2</v>
      </c>
      <c r="E205" s="63">
        <v>80</v>
      </c>
      <c r="F205" s="63">
        <v>1</v>
      </c>
      <c r="G205" s="19">
        <f>PRODUCT(E205:F205)</f>
        <v>80</v>
      </c>
      <c r="H205" s="113"/>
      <c r="I205" s="46">
        <f t="shared" si="12"/>
        <v>0</v>
      </c>
    </row>
    <row r="206" spans="1:9" ht="12">
      <c r="A206" s="1">
        <v>19</v>
      </c>
      <c r="B206" s="143" t="s">
        <v>36</v>
      </c>
      <c r="C206" s="144"/>
      <c r="D206" s="2" t="s">
        <v>9</v>
      </c>
      <c r="E206" s="3">
        <v>3</v>
      </c>
      <c r="F206" s="3">
        <v>1</v>
      </c>
      <c r="G206" s="19">
        <f>PRODUCT(E206,F206)</f>
        <v>3</v>
      </c>
      <c r="H206" s="113"/>
      <c r="I206" s="46">
        <f>G206*H206</f>
        <v>0</v>
      </c>
    </row>
    <row r="207" spans="1:9" ht="12">
      <c r="A207" s="1">
        <v>27</v>
      </c>
      <c r="B207" s="149" t="s">
        <v>45</v>
      </c>
      <c r="C207" s="149"/>
      <c r="D207" s="2" t="s">
        <v>9</v>
      </c>
      <c r="E207" s="3">
        <v>1</v>
      </c>
      <c r="F207" s="3">
        <v>1</v>
      </c>
      <c r="G207" s="19">
        <f>PRODUCT(E207,F207)</f>
        <v>1</v>
      </c>
      <c r="H207" s="113"/>
      <c r="I207" s="46">
        <f>G207*H207</f>
        <v>0</v>
      </c>
    </row>
    <row r="208" spans="1:9" ht="12">
      <c r="A208" s="1">
        <v>29</v>
      </c>
      <c r="B208" s="143" t="s">
        <v>75</v>
      </c>
      <c r="C208" s="144"/>
      <c r="D208" s="2" t="s">
        <v>32</v>
      </c>
      <c r="E208" s="126">
        <v>0.25</v>
      </c>
      <c r="F208" s="3">
        <v>1</v>
      </c>
      <c r="G208" s="128">
        <f>PRODUCT(E208,F208)</f>
        <v>0.25</v>
      </c>
      <c r="H208" s="113"/>
      <c r="I208" s="46">
        <f>G208*H208</f>
        <v>0</v>
      </c>
    </row>
    <row r="209" spans="5:9" ht="12.75">
      <c r="E209" s="9"/>
      <c r="G209" s="21"/>
      <c r="H209" s="24" t="s">
        <v>8</v>
      </c>
      <c r="I209" s="95">
        <f>SUM(I198:I208)</f>
        <v>0</v>
      </c>
    </row>
    <row r="210" spans="4:9" ht="12.75">
      <c r="D210" s="16" t="s">
        <v>10</v>
      </c>
      <c r="E210" s="16"/>
      <c r="G210" s="21"/>
      <c r="H210" s="24" t="s">
        <v>4</v>
      </c>
      <c r="I210" s="46">
        <f>PRODUCT(I209,0.21)</f>
        <v>0</v>
      </c>
    </row>
    <row r="211" spans="5:9" ht="12.75">
      <c r="E211" s="151" t="s">
        <v>68</v>
      </c>
      <c r="F211" s="145"/>
      <c r="G211" s="145"/>
      <c r="H211" s="146"/>
      <c r="I211" s="49">
        <f>SUM(I209:I210)</f>
        <v>0</v>
      </c>
    </row>
    <row r="212" spans="7:9" ht="12.75">
      <c r="G212" s="21"/>
      <c r="H212" s="24"/>
      <c r="I212" s="122"/>
    </row>
    <row r="213" spans="1:9" ht="15">
      <c r="A213" s="6"/>
      <c r="B213" s="76"/>
      <c r="C213" s="6"/>
      <c r="D213" s="109"/>
      <c r="E213" s="109"/>
      <c r="F213" s="78"/>
      <c r="G213" s="85"/>
      <c r="H213" s="74"/>
      <c r="I213" s="72"/>
    </row>
    <row r="248" ht="12">
      <c r="G248" s="112"/>
    </row>
    <row r="249" spans="1:9" ht="12">
      <c r="A249" s="6"/>
      <c r="B249" s="148"/>
      <c r="C249" s="148"/>
      <c r="D249" s="69"/>
      <c r="E249" s="48"/>
      <c r="F249" s="48"/>
      <c r="G249" s="112"/>
      <c r="H249" s="74"/>
      <c r="I249" s="72"/>
    </row>
    <row r="250" spans="2:9" ht="15">
      <c r="B250" s="12" t="s">
        <v>48</v>
      </c>
      <c r="G250" s="112"/>
      <c r="I250" s="116"/>
    </row>
    <row r="251" spans="1:9" ht="12">
      <c r="A251" s="30"/>
      <c r="B251" s="31"/>
      <c r="C251" s="30"/>
      <c r="D251" s="32"/>
      <c r="E251" s="32"/>
      <c r="F251" s="32"/>
      <c r="G251" s="32"/>
      <c r="H251" s="33"/>
      <c r="I251" s="117"/>
    </row>
    <row r="252" spans="1:9" ht="15">
      <c r="A252" s="26"/>
      <c r="B252" s="12" t="s">
        <v>49</v>
      </c>
      <c r="C252" s="26"/>
      <c r="D252" s="26"/>
      <c r="E252" s="26"/>
      <c r="F252" s="26"/>
      <c r="G252" s="26"/>
      <c r="H252" s="26"/>
      <c r="I252" s="118"/>
    </row>
    <row r="253" spans="1:9" ht="12">
      <c r="A253" s="30"/>
      <c r="B253" s="30"/>
      <c r="C253" s="30"/>
      <c r="D253" s="32"/>
      <c r="E253" s="32"/>
      <c r="F253" s="32"/>
      <c r="G253" s="35"/>
      <c r="H253" s="33"/>
      <c r="I253" s="119"/>
    </row>
    <row r="254" spans="1:4" ht="12.75">
      <c r="A254" s="5"/>
      <c r="B254" s="27" t="s">
        <v>13</v>
      </c>
      <c r="C254" s="156" t="s">
        <v>30</v>
      </c>
      <c r="D254" s="156"/>
    </row>
    <row r="255" spans="2:8" ht="12.75">
      <c r="B255" s="27" t="s">
        <v>14</v>
      </c>
      <c r="C255" s="107" t="s">
        <v>23</v>
      </c>
      <c r="F255" s="59"/>
      <c r="G255" s="60"/>
      <c r="H255" s="61"/>
    </row>
    <row r="256" spans="2:3" ht="12">
      <c r="B256" s="27" t="s">
        <v>16</v>
      </c>
      <c r="C256" s="108" t="s">
        <v>50</v>
      </c>
    </row>
    <row r="257" spans="2:3" ht="12">
      <c r="B257" t="s">
        <v>15</v>
      </c>
      <c r="C257" s="4" t="s">
        <v>31</v>
      </c>
    </row>
    <row r="258" ht="12.75">
      <c r="C258" s="62"/>
    </row>
    <row r="259" spans="1:9" ht="12">
      <c r="A259" s="42"/>
      <c r="B259" s="42"/>
      <c r="C259" s="37"/>
      <c r="D259" s="38"/>
      <c r="E259" s="38"/>
      <c r="F259" s="38"/>
      <c r="G259" s="39"/>
      <c r="H259" s="40"/>
      <c r="I259" s="121"/>
    </row>
    <row r="260" spans="2:7" ht="15">
      <c r="B260" s="99" t="s">
        <v>67</v>
      </c>
      <c r="D260" s="109"/>
      <c r="E260" s="109"/>
      <c r="F260" s="78"/>
      <c r="G260" s="85"/>
    </row>
    <row r="261" spans="1:9" ht="12">
      <c r="A261" s="30"/>
      <c r="B261" s="30"/>
      <c r="C261" s="30"/>
      <c r="D261" s="32"/>
      <c r="E261" s="32"/>
      <c r="F261" s="32"/>
      <c r="G261" s="35"/>
      <c r="H261" s="33"/>
      <c r="I261" s="119"/>
    </row>
    <row r="262" spans="1:9" ht="15">
      <c r="A262" s="25" t="s">
        <v>29</v>
      </c>
      <c r="B262" s="10" t="s">
        <v>5</v>
      </c>
      <c r="C262" s="11"/>
      <c r="D262" s="7" t="s">
        <v>6</v>
      </c>
      <c r="E262" s="7" t="s">
        <v>0</v>
      </c>
      <c r="F262" s="7" t="s">
        <v>19</v>
      </c>
      <c r="G262" s="18" t="s">
        <v>0</v>
      </c>
      <c r="H262" s="114" t="s">
        <v>7</v>
      </c>
      <c r="I262" s="115" t="s">
        <v>1</v>
      </c>
    </row>
    <row r="263" spans="1:9" ht="12">
      <c r="A263" s="1">
        <v>1</v>
      </c>
      <c r="B263" s="143" t="s">
        <v>11</v>
      </c>
      <c r="C263" s="144"/>
      <c r="D263" s="2" t="s">
        <v>2</v>
      </c>
      <c r="E263" s="3">
        <v>60</v>
      </c>
      <c r="F263" s="3">
        <v>4</v>
      </c>
      <c r="G263" s="19">
        <f>PRODUCT(E263,F263)</f>
        <v>240</v>
      </c>
      <c r="H263" s="113"/>
      <c r="I263" s="46">
        <f>G263*H263</f>
        <v>0</v>
      </c>
    </row>
    <row r="264" spans="1:9" ht="12">
      <c r="A264" s="161">
        <v>2</v>
      </c>
      <c r="B264" s="163" t="s">
        <v>73</v>
      </c>
      <c r="C264" s="164"/>
      <c r="D264" s="167" t="s">
        <v>2</v>
      </c>
      <c r="E264" s="141">
        <v>30</v>
      </c>
      <c r="F264" s="141">
        <v>6</v>
      </c>
      <c r="G264" s="171">
        <f>PRODUCT(E264,F264)</f>
        <v>180</v>
      </c>
      <c r="H264" s="154"/>
      <c r="I264" s="169">
        <f aca="true" t="shared" si="13" ref="I264:I274">G264*H264</f>
        <v>0</v>
      </c>
    </row>
    <row r="265" spans="1:9" ht="12">
      <c r="A265" s="162"/>
      <c r="B265" s="165"/>
      <c r="C265" s="166"/>
      <c r="D265" s="168"/>
      <c r="E265" s="142"/>
      <c r="F265" s="142"/>
      <c r="G265" s="172"/>
      <c r="H265" s="155"/>
      <c r="I265" s="170"/>
    </row>
    <row r="266" spans="1:9" ht="12">
      <c r="A266" s="1">
        <v>5</v>
      </c>
      <c r="B266" s="143" t="s">
        <v>3</v>
      </c>
      <c r="C266" s="144"/>
      <c r="D266" s="2" t="s">
        <v>2</v>
      </c>
      <c r="E266" s="3">
        <v>1</v>
      </c>
      <c r="F266" s="3">
        <v>12</v>
      </c>
      <c r="G266" s="19">
        <f>PRODUCT(E266,F266)</f>
        <v>12</v>
      </c>
      <c r="H266" s="113"/>
      <c r="I266" s="46">
        <f t="shared" si="13"/>
        <v>0</v>
      </c>
    </row>
    <row r="267" spans="1:9" ht="12">
      <c r="A267" s="1">
        <v>6</v>
      </c>
      <c r="B267" s="143" t="s">
        <v>74</v>
      </c>
      <c r="C267" s="144"/>
      <c r="D267" s="2" t="s">
        <v>2</v>
      </c>
      <c r="E267" s="63">
        <v>15</v>
      </c>
      <c r="F267" s="63">
        <v>4</v>
      </c>
      <c r="G267" s="20">
        <f>PRODUCT(E267,F267)</f>
        <v>60</v>
      </c>
      <c r="H267" s="113"/>
      <c r="I267" s="46">
        <f t="shared" si="13"/>
        <v>0</v>
      </c>
    </row>
    <row r="268" spans="1:9" ht="12">
      <c r="A268" s="1">
        <v>7</v>
      </c>
      <c r="B268" s="143" t="s">
        <v>34</v>
      </c>
      <c r="C268" s="144"/>
      <c r="D268" s="2" t="s">
        <v>2</v>
      </c>
      <c r="E268" s="63">
        <v>1</v>
      </c>
      <c r="F268" s="63">
        <v>12</v>
      </c>
      <c r="G268" s="20">
        <f>PRODUCT(E268,F268)</f>
        <v>12</v>
      </c>
      <c r="H268" s="113"/>
      <c r="I268" s="46">
        <f t="shared" si="13"/>
        <v>0</v>
      </c>
    </row>
    <row r="269" spans="1:9" ht="12">
      <c r="A269" s="189">
        <v>11</v>
      </c>
      <c r="B269" s="190" t="s">
        <v>41</v>
      </c>
      <c r="C269" s="191"/>
      <c r="D269" s="2" t="s">
        <v>2</v>
      </c>
      <c r="E269" s="63">
        <v>80</v>
      </c>
      <c r="F269" s="63">
        <v>1</v>
      </c>
      <c r="G269" s="20">
        <f aca="true" t="shared" si="14" ref="G269:G274">PRODUCT(E269:F269)</f>
        <v>80</v>
      </c>
      <c r="H269" s="113"/>
      <c r="I269" s="46">
        <f t="shared" si="13"/>
        <v>0</v>
      </c>
    </row>
    <row r="270" spans="1:9" ht="12">
      <c r="A270" s="189">
        <v>12</v>
      </c>
      <c r="B270" s="190" t="s">
        <v>42</v>
      </c>
      <c r="C270" s="191"/>
      <c r="D270" s="2" t="s">
        <v>2</v>
      </c>
      <c r="E270" s="63">
        <v>80</v>
      </c>
      <c r="F270" s="63">
        <v>1</v>
      </c>
      <c r="G270" s="20">
        <f t="shared" si="14"/>
        <v>80</v>
      </c>
      <c r="H270" s="113"/>
      <c r="I270" s="46">
        <f t="shared" si="13"/>
        <v>0</v>
      </c>
    </row>
    <row r="271" spans="1:9" ht="12">
      <c r="A271" s="1">
        <v>16</v>
      </c>
      <c r="B271" s="143" t="s">
        <v>39</v>
      </c>
      <c r="C271" s="144"/>
      <c r="D271" s="2" t="s">
        <v>72</v>
      </c>
      <c r="E271" s="63">
        <v>1</v>
      </c>
      <c r="F271" s="63">
        <v>1</v>
      </c>
      <c r="G271" s="20">
        <f t="shared" si="14"/>
        <v>1</v>
      </c>
      <c r="H271" s="113"/>
      <c r="I271" s="46">
        <f t="shared" si="13"/>
        <v>0</v>
      </c>
    </row>
    <row r="272" spans="1:9" ht="12">
      <c r="A272" s="1">
        <v>20</v>
      </c>
      <c r="B272" s="143" t="s">
        <v>43</v>
      </c>
      <c r="C272" s="144"/>
      <c r="D272" s="2" t="s">
        <v>9</v>
      </c>
      <c r="E272" s="63">
        <v>1</v>
      </c>
      <c r="F272" s="63">
        <v>1</v>
      </c>
      <c r="G272" s="20">
        <f t="shared" si="14"/>
        <v>1</v>
      </c>
      <c r="H272" s="113"/>
      <c r="I272" s="46">
        <f t="shared" si="13"/>
        <v>0</v>
      </c>
    </row>
    <row r="273" spans="1:9" ht="12">
      <c r="A273" s="94">
        <v>25</v>
      </c>
      <c r="B273" s="149" t="s">
        <v>66</v>
      </c>
      <c r="C273" s="149"/>
      <c r="D273" s="2" t="s">
        <v>9</v>
      </c>
      <c r="E273" s="63">
        <v>1</v>
      </c>
      <c r="F273" s="63">
        <v>1</v>
      </c>
      <c r="G273" s="125">
        <f t="shared" si="14"/>
        <v>1</v>
      </c>
      <c r="H273" s="113"/>
      <c r="I273" s="46">
        <f t="shared" si="13"/>
        <v>0</v>
      </c>
    </row>
    <row r="274" spans="1:9" ht="12">
      <c r="A274" s="94">
        <v>29</v>
      </c>
      <c r="B274" s="143" t="s">
        <v>75</v>
      </c>
      <c r="C274" s="144"/>
      <c r="D274" s="2" t="s">
        <v>32</v>
      </c>
      <c r="E274" s="126">
        <v>0.25</v>
      </c>
      <c r="F274" s="3">
        <v>1</v>
      </c>
      <c r="G274" s="127">
        <f t="shared" si="14"/>
        <v>0.25</v>
      </c>
      <c r="H274" s="113"/>
      <c r="I274" s="46">
        <f t="shared" si="13"/>
        <v>0</v>
      </c>
    </row>
    <row r="275" spans="5:9" ht="12.75">
      <c r="E275" s="9"/>
      <c r="G275" s="145" t="s">
        <v>8</v>
      </c>
      <c r="H275" s="146"/>
      <c r="I275" s="95">
        <f>SUM(I263:I274)</f>
        <v>0</v>
      </c>
    </row>
    <row r="276" spans="4:9" ht="12.75">
      <c r="D276" s="16" t="s">
        <v>10</v>
      </c>
      <c r="E276" s="16"/>
      <c r="G276" s="21"/>
      <c r="H276" s="24" t="s">
        <v>4</v>
      </c>
      <c r="I276" s="46">
        <f>PRODUCT(I275,0.21)</f>
        <v>0</v>
      </c>
    </row>
    <row r="277" spans="5:9" ht="12.75">
      <c r="E277" s="157" t="s">
        <v>69</v>
      </c>
      <c r="F277" s="159"/>
      <c r="G277" s="159"/>
      <c r="H277" s="160"/>
      <c r="I277" s="49">
        <f>SUM(I275:I276)</f>
        <v>0</v>
      </c>
    </row>
    <row r="278" spans="7:9" ht="12.75">
      <c r="G278" s="21"/>
      <c r="H278" s="24"/>
      <c r="I278" s="122"/>
    </row>
    <row r="279" spans="2:7" ht="15">
      <c r="B279" s="99" t="s">
        <v>70</v>
      </c>
      <c r="D279" s="109"/>
      <c r="E279" s="109"/>
      <c r="F279" s="78"/>
      <c r="G279" s="85"/>
    </row>
    <row r="280" spans="1:9" ht="12">
      <c r="A280" s="30"/>
      <c r="B280" s="30"/>
      <c r="C280" s="30"/>
      <c r="D280" s="32"/>
      <c r="E280" s="32"/>
      <c r="F280" s="32"/>
      <c r="G280" s="35"/>
      <c r="H280" s="33"/>
      <c r="I280" s="119"/>
    </row>
    <row r="281" spans="1:9" ht="15">
      <c r="A281" s="25" t="s">
        <v>29</v>
      </c>
      <c r="B281" s="10" t="s">
        <v>5</v>
      </c>
      <c r="C281" s="11"/>
      <c r="D281" s="7" t="s">
        <v>6</v>
      </c>
      <c r="E281" s="7" t="s">
        <v>0</v>
      </c>
      <c r="F281" s="7" t="s">
        <v>19</v>
      </c>
      <c r="G281" s="18" t="s">
        <v>0</v>
      </c>
      <c r="H281" s="114" t="s">
        <v>7</v>
      </c>
      <c r="I281" s="115" t="s">
        <v>1</v>
      </c>
    </row>
    <row r="282" spans="1:9" ht="12">
      <c r="A282" s="1">
        <v>1</v>
      </c>
      <c r="B282" s="143" t="s">
        <v>11</v>
      </c>
      <c r="C282" s="144"/>
      <c r="D282" s="2" t="s">
        <v>2</v>
      </c>
      <c r="E282" s="3">
        <v>60</v>
      </c>
      <c r="F282" s="3">
        <v>4</v>
      </c>
      <c r="G282" s="19">
        <f aca="true" t="shared" si="15" ref="G282:G287">PRODUCT(E282,F282)</f>
        <v>240</v>
      </c>
      <c r="H282" s="113"/>
      <c r="I282" s="46">
        <f>G282*H282</f>
        <v>0</v>
      </c>
    </row>
    <row r="283" spans="1:9" ht="12">
      <c r="A283" s="161">
        <v>2</v>
      </c>
      <c r="B283" s="163" t="s">
        <v>73</v>
      </c>
      <c r="C283" s="164"/>
      <c r="D283" s="167" t="s">
        <v>2</v>
      </c>
      <c r="E283" s="141">
        <v>30</v>
      </c>
      <c r="F283" s="141">
        <v>6</v>
      </c>
      <c r="G283" s="171">
        <f t="shared" si="15"/>
        <v>180</v>
      </c>
      <c r="H283" s="154"/>
      <c r="I283" s="169">
        <f aca="true" t="shared" si="16" ref="I283:I289">G283*H283</f>
        <v>0</v>
      </c>
    </row>
    <row r="284" spans="1:9" ht="12">
      <c r="A284" s="162"/>
      <c r="B284" s="165"/>
      <c r="C284" s="166"/>
      <c r="D284" s="168"/>
      <c r="E284" s="142"/>
      <c r="F284" s="142"/>
      <c r="G284" s="172"/>
      <c r="H284" s="155"/>
      <c r="I284" s="170"/>
    </row>
    <row r="285" spans="1:9" ht="12">
      <c r="A285" s="1">
        <v>5</v>
      </c>
      <c r="B285" s="143" t="s">
        <v>3</v>
      </c>
      <c r="C285" s="144"/>
      <c r="D285" s="2" t="s">
        <v>2</v>
      </c>
      <c r="E285" s="3">
        <v>1</v>
      </c>
      <c r="F285" s="3">
        <v>12</v>
      </c>
      <c r="G285" s="19">
        <f t="shared" si="15"/>
        <v>12</v>
      </c>
      <c r="H285" s="113"/>
      <c r="I285" s="46">
        <f t="shared" si="16"/>
        <v>0</v>
      </c>
    </row>
    <row r="286" spans="1:9" ht="12">
      <c r="A286" s="1">
        <v>6</v>
      </c>
      <c r="B286" s="143" t="s">
        <v>74</v>
      </c>
      <c r="C286" s="144"/>
      <c r="D286" s="2" t="s">
        <v>2</v>
      </c>
      <c r="E286" s="63">
        <v>15</v>
      </c>
      <c r="F286" s="63">
        <v>4</v>
      </c>
      <c r="G286" s="20">
        <f t="shared" si="15"/>
        <v>60</v>
      </c>
      <c r="H286" s="113"/>
      <c r="I286" s="46">
        <f t="shared" si="16"/>
        <v>0</v>
      </c>
    </row>
    <row r="287" spans="1:9" ht="12">
      <c r="A287" s="1">
        <v>7</v>
      </c>
      <c r="B287" s="143" t="s">
        <v>34</v>
      </c>
      <c r="C287" s="144"/>
      <c r="D287" s="2" t="s">
        <v>2</v>
      </c>
      <c r="E287" s="63">
        <v>1</v>
      </c>
      <c r="F287" s="63">
        <v>12</v>
      </c>
      <c r="G287" s="19">
        <f t="shared" si="15"/>
        <v>12</v>
      </c>
      <c r="H287" s="113"/>
      <c r="I287" s="46">
        <f t="shared" si="16"/>
        <v>0</v>
      </c>
    </row>
    <row r="288" spans="1:9" ht="12">
      <c r="A288" s="1">
        <v>8</v>
      </c>
      <c r="B288" s="143" t="s">
        <v>76</v>
      </c>
      <c r="C288" s="144"/>
      <c r="D288" s="2" t="s">
        <v>2</v>
      </c>
      <c r="E288" s="63">
        <v>80</v>
      </c>
      <c r="F288" s="63">
        <v>1</v>
      </c>
      <c r="G288" s="19">
        <f>PRODUCT(E288:F288)</f>
        <v>80</v>
      </c>
      <c r="H288" s="113"/>
      <c r="I288" s="46">
        <f t="shared" si="16"/>
        <v>0</v>
      </c>
    </row>
    <row r="289" spans="1:9" ht="12">
      <c r="A289" s="1">
        <v>9</v>
      </c>
      <c r="B289" s="143" t="s">
        <v>35</v>
      </c>
      <c r="C289" s="144"/>
      <c r="D289" s="2" t="s">
        <v>2</v>
      </c>
      <c r="E289" s="63">
        <v>80</v>
      </c>
      <c r="F289" s="63">
        <v>1</v>
      </c>
      <c r="G289" s="19">
        <f>PRODUCT(E289:F289)</f>
        <v>80</v>
      </c>
      <c r="H289" s="113"/>
      <c r="I289" s="46">
        <f t="shared" si="16"/>
        <v>0</v>
      </c>
    </row>
    <row r="290" spans="1:9" ht="12">
      <c r="A290" s="1">
        <v>18</v>
      </c>
      <c r="B290" s="143" t="s">
        <v>18</v>
      </c>
      <c r="C290" s="144"/>
      <c r="D290" s="2" t="s">
        <v>9</v>
      </c>
      <c r="E290" s="63">
        <v>1</v>
      </c>
      <c r="F290" s="63">
        <v>1</v>
      </c>
      <c r="G290" s="19">
        <f>PRODUCT(E290:F290)</f>
        <v>1</v>
      </c>
      <c r="H290" s="113"/>
      <c r="I290" s="46">
        <f>G290*H290</f>
        <v>0</v>
      </c>
    </row>
    <row r="291" spans="1:9" ht="12">
      <c r="A291" s="1">
        <v>19</v>
      </c>
      <c r="B291" s="143" t="s">
        <v>36</v>
      </c>
      <c r="C291" s="144"/>
      <c r="D291" s="2" t="s">
        <v>9</v>
      </c>
      <c r="E291" s="3">
        <v>3</v>
      </c>
      <c r="F291" s="3">
        <v>1</v>
      </c>
      <c r="G291" s="19">
        <f>PRODUCT(E291,F291)</f>
        <v>3</v>
      </c>
      <c r="H291" s="113"/>
      <c r="I291" s="46">
        <f>G291*H291</f>
        <v>0</v>
      </c>
    </row>
    <row r="292" spans="1:9" ht="12">
      <c r="A292" s="1">
        <v>27</v>
      </c>
      <c r="B292" s="149" t="s">
        <v>45</v>
      </c>
      <c r="C292" s="149"/>
      <c r="D292" s="2" t="s">
        <v>9</v>
      </c>
      <c r="E292" s="3">
        <v>1</v>
      </c>
      <c r="F292" s="3">
        <v>1</v>
      </c>
      <c r="G292" s="19">
        <f>PRODUCT(E292,F292)</f>
        <v>1</v>
      </c>
      <c r="H292" s="113"/>
      <c r="I292" s="46">
        <f>G292*H292</f>
        <v>0</v>
      </c>
    </row>
    <row r="293" spans="1:9" ht="12">
      <c r="A293" s="94">
        <v>29</v>
      </c>
      <c r="B293" s="149" t="s">
        <v>75</v>
      </c>
      <c r="C293" s="149"/>
      <c r="D293" s="2" t="s">
        <v>32</v>
      </c>
      <c r="E293" s="126">
        <v>0.25</v>
      </c>
      <c r="F293" s="3">
        <v>1</v>
      </c>
      <c r="G293" s="128">
        <f>PRODUCT(E293,F293)</f>
        <v>0.25</v>
      </c>
      <c r="H293" s="113"/>
      <c r="I293" s="46">
        <f>G293*H293</f>
        <v>0</v>
      </c>
    </row>
    <row r="294" spans="1:9" ht="12.75">
      <c r="A294" s="100"/>
      <c r="E294" s="9"/>
      <c r="G294" s="145" t="s">
        <v>8</v>
      </c>
      <c r="H294" s="146"/>
      <c r="I294" s="95">
        <f>SUM(I282:I293)</f>
        <v>0</v>
      </c>
    </row>
    <row r="295" spans="4:9" ht="12.75">
      <c r="D295" s="16" t="s">
        <v>10</v>
      </c>
      <c r="E295" s="16"/>
      <c r="G295" s="21"/>
      <c r="H295" s="24" t="s">
        <v>4</v>
      </c>
      <c r="I295" s="46">
        <f>PRODUCT(I294,0.21)</f>
        <v>0</v>
      </c>
    </row>
    <row r="296" spans="5:9" ht="12.75">
      <c r="E296" s="151" t="s">
        <v>71</v>
      </c>
      <c r="F296" s="145"/>
      <c r="G296" s="145"/>
      <c r="H296" s="146"/>
      <c r="I296" s="49">
        <f>SUM(I294:I295)</f>
        <v>0</v>
      </c>
    </row>
    <row r="297" spans="7:9" ht="12.75">
      <c r="G297" s="21"/>
      <c r="H297" s="24"/>
      <c r="I297" s="122"/>
    </row>
    <row r="298" spans="1:9" ht="15">
      <c r="A298" s="6"/>
      <c r="B298" s="76"/>
      <c r="C298" s="6"/>
      <c r="D298" s="147"/>
      <c r="E298" s="147"/>
      <c r="F298" s="78"/>
      <c r="G298" s="85"/>
      <c r="H298" s="74"/>
      <c r="I298" s="72"/>
    </row>
  </sheetData>
  <sheetProtection/>
  <mergeCells count="198">
    <mergeCell ref="H283:H284"/>
    <mergeCell ref="I283:I284"/>
    <mergeCell ref="B293:C293"/>
    <mergeCell ref="I199:I200"/>
    <mergeCell ref="B208:C208"/>
    <mergeCell ref="H264:H265"/>
    <mergeCell ref="I264:I265"/>
    <mergeCell ref="B287:C287"/>
    <mergeCell ref="B206:C206"/>
    <mergeCell ref="B205:C205"/>
    <mergeCell ref="A264:A265"/>
    <mergeCell ref="B264:C265"/>
    <mergeCell ref="D264:D265"/>
    <mergeCell ref="E264:E265"/>
    <mergeCell ref="F264:F265"/>
    <mergeCell ref="G264:G265"/>
    <mergeCell ref="A199:A200"/>
    <mergeCell ref="B199:C200"/>
    <mergeCell ref="D199:D200"/>
    <mergeCell ref="E199:E200"/>
    <mergeCell ref="F199:F200"/>
    <mergeCell ref="G199:G200"/>
    <mergeCell ref="I117:I118"/>
    <mergeCell ref="B127:C127"/>
    <mergeCell ref="A181:A182"/>
    <mergeCell ref="B181:C182"/>
    <mergeCell ref="D181:D182"/>
    <mergeCell ref="E181:E182"/>
    <mergeCell ref="F181:F182"/>
    <mergeCell ref="G181:G182"/>
    <mergeCell ref="H181:H182"/>
    <mergeCell ref="I181:I182"/>
    <mergeCell ref="I38:I39"/>
    <mergeCell ref="B46:C46"/>
    <mergeCell ref="B47:C47"/>
    <mergeCell ref="A98:A99"/>
    <mergeCell ref="B98:C99"/>
    <mergeCell ref="D98:D99"/>
    <mergeCell ref="E98:E99"/>
    <mergeCell ref="F98:F99"/>
    <mergeCell ref="G98:G99"/>
    <mergeCell ref="H98:H99"/>
    <mergeCell ref="G16:G17"/>
    <mergeCell ref="H16:H17"/>
    <mergeCell ref="I16:I17"/>
    <mergeCell ref="B28:C28"/>
    <mergeCell ref="A38:A39"/>
    <mergeCell ref="B38:C39"/>
    <mergeCell ref="D38:D39"/>
    <mergeCell ref="E38:E39"/>
    <mergeCell ref="F38:F39"/>
    <mergeCell ref="G38:G39"/>
    <mergeCell ref="A16:A17"/>
    <mergeCell ref="B16:C17"/>
    <mergeCell ref="D16:D17"/>
    <mergeCell ref="E16:E17"/>
    <mergeCell ref="F16:F17"/>
    <mergeCell ref="B108:C108"/>
    <mergeCell ref="B101:C101"/>
    <mergeCell ref="B40:C40"/>
    <mergeCell ref="B41:C41"/>
    <mergeCell ref="B42:C42"/>
    <mergeCell ref="A117:A118"/>
    <mergeCell ref="B117:C118"/>
    <mergeCell ref="D117:D118"/>
    <mergeCell ref="B285:C285"/>
    <mergeCell ref="E277:H277"/>
    <mergeCell ref="B289:C289"/>
    <mergeCell ref="B263:C263"/>
    <mergeCell ref="B282:C282"/>
    <mergeCell ref="B274:C274"/>
    <mergeCell ref="B198:C198"/>
    <mergeCell ref="D298:E298"/>
    <mergeCell ref="B286:C286"/>
    <mergeCell ref="B267:C267"/>
    <mergeCell ref="B268:C268"/>
    <mergeCell ref="B269:C269"/>
    <mergeCell ref="B288:C288"/>
    <mergeCell ref="B270:C270"/>
    <mergeCell ref="B272:C272"/>
    <mergeCell ref="E296:H296"/>
    <mergeCell ref="G283:G284"/>
    <mergeCell ref="B119:C119"/>
    <mergeCell ref="B201:C201"/>
    <mergeCell ref="B186:C186"/>
    <mergeCell ref="B187:C187"/>
    <mergeCell ref="B190:C190"/>
    <mergeCell ref="B126:C126"/>
    <mergeCell ref="B153:C153"/>
    <mergeCell ref="B133:C133"/>
    <mergeCell ref="B135:C135"/>
    <mergeCell ref="B149:C149"/>
    <mergeCell ref="B37:C37"/>
    <mergeCell ref="B97:C97"/>
    <mergeCell ref="B57:C57"/>
    <mergeCell ref="B56:C56"/>
    <mergeCell ref="B58:C58"/>
    <mergeCell ref="B82:C82"/>
    <mergeCell ref="B61:C61"/>
    <mergeCell ref="B62:C62"/>
    <mergeCell ref="B65:C65"/>
    <mergeCell ref="B81:C81"/>
    <mergeCell ref="B116:C116"/>
    <mergeCell ref="B121:C121"/>
    <mergeCell ref="B20:C20"/>
    <mergeCell ref="H38:H39"/>
    <mergeCell ref="E117:E118"/>
    <mergeCell ref="F117:F118"/>
    <mergeCell ref="G117:G118"/>
    <mergeCell ref="H117:H118"/>
    <mergeCell ref="B100:C100"/>
    <mergeCell ref="B24:C24"/>
    <mergeCell ref="B188:C188"/>
    <mergeCell ref="B180:C180"/>
    <mergeCell ref="B202:C202"/>
    <mergeCell ref="B147:C147"/>
    <mergeCell ref="I98:I99"/>
    <mergeCell ref="B120:C120"/>
    <mergeCell ref="B102:C102"/>
    <mergeCell ref="B103:C103"/>
    <mergeCell ref="B104:C104"/>
    <mergeCell ref="B148:C148"/>
    <mergeCell ref="D141:E141"/>
    <mergeCell ref="B125:C125"/>
    <mergeCell ref="B136:C136"/>
    <mergeCell ref="B150:C150"/>
    <mergeCell ref="B151:C151"/>
    <mergeCell ref="B154:C154"/>
    <mergeCell ref="B122:C122"/>
    <mergeCell ref="B45:C45"/>
    <mergeCell ref="B74:C74"/>
    <mergeCell ref="B75:C75"/>
    <mergeCell ref="B83:C83"/>
    <mergeCell ref="B146:C146"/>
    <mergeCell ref="B63:C63"/>
    <mergeCell ref="B60:C60"/>
    <mergeCell ref="B59:C59"/>
    <mergeCell ref="B48:C48"/>
    <mergeCell ref="A283:A284"/>
    <mergeCell ref="B283:C284"/>
    <mergeCell ref="D283:D284"/>
    <mergeCell ref="C171:D171"/>
    <mergeCell ref="C254:D254"/>
    <mergeCell ref="B249:C249"/>
    <mergeCell ref="B207:C207"/>
    <mergeCell ref="B189:C189"/>
    <mergeCell ref="B266:C266"/>
    <mergeCell ref="B183:C183"/>
    <mergeCell ref="E111:H111"/>
    <mergeCell ref="E130:H130"/>
    <mergeCell ref="E51:H51"/>
    <mergeCell ref="E193:H193"/>
    <mergeCell ref="C88:D88"/>
    <mergeCell ref="B106:C106"/>
    <mergeCell ref="G109:H109"/>
    <mergeCell ref="B124:C124"/>
    <mergeCell ref="B144:C144"/>
    <mergeCell ref="B123:C123"/>
    <mergeCell ref="D53:E53"/>
    <mergeCell ref="H199:H200"/>
    <mergeCell ref="G191:H191"/>
    <mergeCell ref="C6:D6"/>
    <mergeCell ref="B23:C23"/>
    <mergeCell ref="B25:C25"/>
    <mergeCell ref="B26:C26"/>
    <mergeCell ref="B27:C27"/>
    <mergeCell ref="B185:C185"/>
    <mergeCell ref="E32:H32"/>
    <mergeCell ref="G30:H30"/>
    <mergeCell ref="B15:C15"/>
    <mergeCell ref="B21:C21"/>
    <mergeCell ref="B22:C22"/>
    <mergeCell ref="B29:C29"/>
    <mergeCell ref="G49:H49"/>
    <mergeCell ref="B43:C43"/>
    <mergeCell ref="B44:C44"/>
    <mergeCell ref="B18:C18"/>
    <mergeCell ref="B19:C19"/>
    <mergeCell ref="B107:C107"/>
    <mergeCell ref="D71:E71"/>
    <mergeCell ref="B66:C66"/>
    <mergeCell ref="B105:C105"/>
    <mergeCell ref="G294:H294"/>
    <mergeCell ref="B271:C271"/>
    <mergeCell ref="B290:C290"/>
    <mergeCell ref="B273:C273"/>
    <mergeCell ref="B292:C292"/>
    <mergeCell ref="E211:H211"/>
    <mergeCell ref="E283:E284"/>
    <mergeCell ref="B291:C291"/>
    <mergeCell ref="G275:H275"/>
    <mergeCell ref="F283:F284"/>
    <mergeCell ref="G128:H128"/>
    <mergeCell ref="D132:E132"/>
    <mergeCell ref="B184:C184"/>
    <mergeCell ref="B145:C145"/>
    <mergeCell ref="B203:C203"/>
    <mergeCell ref="B204:C20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7"/>
  <sheetViews>
    <sheetView view="pageBreakPreview" zoomScaleSheetLayoutView="100" zoomScalePageLayoutView="0" workbookViewId="0" topLeftCell="A1">
      <selection activeCell="I223" sqref="I223:I225"/>
    </sheetView>
  </sheetViews>
  <sheetFormatPr defaultColWidth="9.00390625" defaultRowHeight="12.75"/>
  <cols>
    <col min="1" max="1" width="5.375" style="0" customWidth="1"/>
    <col min="2" max="2" width="17.50390625" style="0" customWidth="1"/>
    <col min="3" max="3" width="35.875" style="0" customWidth="1"/>
    <col min="5" max="5" width="7.625" style="0" customWidth="1"/>
    <col min="6" max="6" width="12.375" style="0" customWidth="1"/>
    <col min="7" max="7" width="8.875" style="0" customWidth="1"/>
    <col min="8" max="8" width="13.125" style="0" customWidth="1"/>
    <col min="9" max="9" width="13.375" style="0" customWidth="1"/>
  </cols>
  <sheetData>
    <row r="2" spans="2:9" ht="15">
      <c r="B2" s="12"/>
      <c r="D2" s="8"/>
      <c r="E2" s="8"/>
      <c r="F2" s="8"/>
      <c r="G2" s="8"/>
      <c r="H2" s="22"/>
      <c r="I2" s="15"/>
    </row>
    <row r="3" spans="2:9" ht="15">
      <c r="B3" s="12" t="s">
        <v>48</v>
      </c>
      <c r="D3" s="8"/>
      <c r="E3" s="8"/>
      <c r="F3" s="8"/>
      <c r="H3" s="105" t="s">
        <v>40</v>
      </c>
      <c r="I3" s="15"/>
    </row>
    <row r="4" spans="1:11" ht="12">
      <c r="A4" s="30"/>
      <c r="B4" s="31"/>
      <c r="C4" s="30"/>
      <c r="D4" s="32"/>
      <c r="E4" s="32"/>
      <c r="F4" s="32"/>
      <c r="G4" s="32"/>
      <c r="H4" s="33"/>
      <c r="I4" s="34"/>
      <c r="J4" s="30"/>
      <c r="K4" s="30"/>
    </row>
    <row r="5" spans="1:11" ht="15">
      <c r="A5" s="26"/>
      <c r="B5" s="53" t="s">
        <v>49</v>
      </c>
      <c r="C5" s="54"/>
      <c r="D5" s="54"/>
      <c r="E5" s="54"/>
      <c r="F5" s="54"/>
      <c r="G5" s="54"/>
      <c r="H5" s="54"/>
      <c r="I5" s="54"/>
      <c r="J5" s="54"/>
      <c r="K5" s="26"/>
    </row>
    <row r="6" spans="1:11" ht="14.25">
      <c r="A6" s="30"/>
      <c r="B6" s="54"/>
      <c r="C6" s="54"/>
      <c r="D6" s="55"/>
      <c r="E6" s="55"/>
      <c r="F6" s="55"/>
      <c r="G6" s="56"/>
      <c r="H6" s="57"/>
      <c r="I6" s="58"/>
      <c r="J6" s="54"/>
      <c r="K6" s="30"/>
    </row>
    <row r="7" spans="1:9" ht="12.75">
      <c r="A7" s="5"/>
      <c r="B7" s="27" t="s">
        <v>13</v>
      </c>
      <c r="C7" s="156" t="s">
        <v>28</v>
      </c>
      <c r="D7" s="156"/>
      <c r="E7" s="8"/>
      <c r="F7" s="8"/>
      <c r="G7" s="8"/>
      <c r="H7" s="22"/>
      <c r="I7" s="13"/>
    </row>
    <row r="8" spans="2:9" ht="12">
      <c r="B8" s="27" t="s">
        <v>14</v>
      </c>
      <c r="C8" s="101" t="s">
        <v>88</v>
      </c>
      <c r="D8" s="8"/>
      <c r="E8" s="8"/>
      <c r="F8" s="8"/>
      <c r="G8" s="8"/>
      <c r="H8" s="22"/>
      <c r="I8" s="13"/>
    </row>
    <row r="9" spans="2:9" ht="12.75">
      <c r="B9" s="27" t="s">
        <v>16</v>
      </c>
      <c r="C9" s="29" t="s">
        <v>50</v>
      </c>
      <c r="D9" s="8"/>
      <c r="E9" s="8"/>
      <c r="F9" s="59"/>
      <c r="G9" s="60"/>
      <c r="H9" s="61"/>
      <c r="I9" s="13"/>
    </row>
    <row r="10" spans="2:9" ht="12">
      <c r="B10" t="s">
        <v>15</v>
      </c>
      <c r="C10" s="4" t="s">
        <v>22</v>
      </c>
      <c r="D10" s="8"/>
      <c r="E10" s="8"/>
      <c r="F10" s="8"/>
      <c r="G10" s="8"/>
      <c r="H10" s="22"/>
      <c r="I10" s="13"/>
    </row>
    <row r="11" spans="1:11" ht="12">
      <c r="A11" s="42"/>
      <c r="B11" s="42"/>
      <c r="C11" s="37"/>
      <c r="D11" s="38"/>
      <c r="E11" s="38"/>
      <c r="F11" s="38"/>
      <c r="G11" s="38"/>
      <c r="H11" s="40"/>
      <c r="I11" s="41"/>
      <c r="J11" s="42"/>
      <c r="K11" s="42"/>
    </row>
    <row r="12" spans="2:9" ht="15">
      <c r="B12" s="175" t="s">
        <v>89</v>
      </c>
      <c r="C12" s="176"/>
      <c r="D12" s="109"/>
      <c r="E12" s="109"/>
      <c r="F12" s="78"/>
      <c r="G12" s="87"/>
      <c r="H12" s="22"/>
      <c r="I12" s="13"/>
    </row>
    <row r="13" spans="1:11" ht="12">
      <c r="A13" s="30"/>
      <c r="B13" s="30"/>
      <c r="C13" s="30"/>
      <c r="D13" s="32"/>
      <c r="E13" s="32"/>
      <c r="F13" s="32"/>
      <c r="G13" s="32"/>
      <c r="H13" s="33"/>
      <c r="I13" s="36"/>
      <c r="J13" s="30"/>
      <c r="K13" s="30"/>
    </row>
    <row r="14" spans="1:10" ht="15">
      <c r="A14" s="25" t="s">
        <v>29</v>
      </c>
      <c r="B14" s="10" t="s">
        <v>5</v>
      </c>
      <c r="C14" s="11"/>
      <c r="D14" s="7" t="s">
        <v>6</v>
      </c>
      <c r="E14" s="7" t="s">
        <v>0</v>
      </c>
      <c r="F14" s="7" t="s">
        <v>19</v>
      </c>
      <c r="G14" s="45" t="s">
        <v>0</v>
      </c>
      <c r="H14" s="139" t="s">
        <v>7</v>
      </c>
      <c r="I14" s="97" t="s">
        <v>1</v>
      </c>
      <c r="J14" s="6"/>
    </row>
    <row r="15" spans="1:10" ht="12">
      <c r="A15" s="1">
        <v>1</v>
      </c>
      <c r="B15" s="143" t="s">
        <v>20</v>
      </c>
      <c r="C15" s="144"/>
      <c r="D15" s="2" t="s">
        <v>21</v>
      </c>
      <c r="E15" s="3">
        <v>5</v>
      </c>
      <c r="F15" s="2">
        <v>4</v>
      </c>
      <c r="G15" s="96">
        <f>PRODUCT(E15:F15)</f>
        <v>20</v>
      </c>
      <c r="H15" s="138"/>
      <c r="I15" s="46">
        <f aca="true" t="shared" si="0" ref="I15:I22">G15*H15</f>
        <v>0</v>
      </c>
      <c r="J15" s="6"/>
    </row>
    <row r="16" spans="1:9" ht="12">
      <c r="A16" s="161">
        <v>2</v>
      </c>
      <c r="B16" s="177" t="s">
        <v>12</v>
      </c>
      <c r="C16" s="178"/>
      <c r="D16" s="167" t="s">
        <v>2</v>
      </c>
      <c r="E16" s="141">
        <v>10</v>
      </c>
      <c r="F16" s="167">
        <v>6</v>
      </c>
      <c r="G16" s="181">
        <f>PRODUCT(E16,F16)</f>
        <v>60</v>
      </c>
      <c r="H16" s="154"/>
      <c r="I16" s="169">
        <f t="shared" si="0"/>
        <v>0</v>
      </c>
    </row>
    <row r="17" spans="1:9" ht="12">
      <c r="A17" s="162"/>
      <c r="B17" s="179"/>
      <c r="C17" s="180"/>
      <c r="D17" s="168"/>
      <c r="E17" s="142"/>
      <c r="F17" s="168"/>
      <c r="G17" s="182"/>
      <c r="H17" s="155"/>
      <c r="I17" s="170"/>
    </row>
    <row r="18" spans="1:9" ht="12">
      <c r="A18" s="1">
        <v>5</v>
      </c>
      <c r="B18" s="143" t="s">
        <v>3</v>
      </c>
      <c r="C18" s="144"/>
      <c r="D18" s="2" t="s">
        <v>2</v>
      </c>
      <c r="E18" s="3">
        <v>1</v>
      </c>
      <c r="F18" s="2">
        <v>6</v>
      </c>
      <c r="G18" s="51">
        <f>PRODUCT(E18:F18)</f>
        <v>6</v>
      </c>
      <c r="H18" s="113"/>
      <c r="I18" s="46">
        <f t="shared" si="0"/>
        <v>0</v>
      </c>
    </row>
    <row r="19" spans="1:9" ht="12">
      <c r="A19" s="1">
        <v>13</v>
      </c>
      <c r="B19" s="143" t="s">
        <v>46</v>
      </c>
      <c r="C19" s="144"/>
      <c r="D19" s="2" t="s">
        <v>2</v>
      </c>
      <c r="E19" s="3">
        <v>30</v>
      </c>
      <c r="F19" s="3">
        <v>1</v>
      </c>
      <c r="G19" s="51">
        <f>PRODUCT(E19:F19)</f>
        <v>30</v>
      </c>
      <c r="H19" s="113"/>
      <c r="I19" s="46">
        <f t="shared" si="0"/>
        <v>0</v>
      </c>
    </row>
    <row r="20" spans="1:9" ht="15">
      <c r="A20" s="1">
        <v>28</v>
      </c>
      <c r="B20" s="149" t="s">
        <v>38</v>
      </c>
      <c r="C20" s="149"/>
      <c r="D20" s="75" t="s">
        <v>32</v>
      </c>
      <c r="E20" s="3">
        <v>2.3048</v>
      </c>
      <c r="F20" s="3">
        <v>1</v>
      </c>
      <c r="G20" s="51">
        <f>PRODUCT(E20:F20)</f>
        <v>2.3048</v>
      </c>
      <c r="H20" s="113"/>
      <c r="I20" s="46">
        <f t="shared" si="0"/>
        <v>0</v>
      </c>
    </row>
    <row r="21" spans="1:9" ht="16.5">
      <c r="A21" s="94">
        <v>30</v>
      </c>
      <c r="B21" s="149" t="s">
        <v>47</v>
      </c>
      <c r="C21" s="149"/>
      <c r="D21" s="75" t="s">
        <v>33</v>
      </c>
      <c r="E21" s="3">
        <v>4920</v>
      </c>
      <c r="F21" s="3">
        <v>1</v>
      </c>
      <c r="G21" s="51">
        <f>PRODUCT(E21:F21)</f>
        <v>4920</v>
      </c>
      <c r="H21" s="113"/>
      <c r="I21" s="46">
        <f t="shared" si="0"/>
        <v>0</v>
      </c>
    </row>
    <row r="22" spans="1:9" ht="16.5">
      <c r="A22" s="1">
        <v>32</v>
      </c>
      <c r="B22" s="149" t="s">
        <v>90</v>
      </c>
      <c r="C22" s="149"/>
      <c r="D22" s="75" t="s">
        <v>37</v>
      </c>
      <c r="E22" s="3">
        <v>534</v>
      </c>
      <c r="F22" s="2">
        <v>1</v>
      </c>
      <c r="G22" s="51">
        <f>PRODUCT(E22:F22)</f>
        <v>534</v>
      </c>
      <c r="H22" s="113"/>
      <c r="I22" s="46">
        <f t="shared" si="0"/>
        <v>0</v>
      </c>
    </row>
    <row r="23" spans="4:9" ht="12.75">
      <c r="D23" s="8"/>
      <c r="E23" s="9"/>
      <c r="F23" s="8"/>
      <c r="G23" s="47"/>
      <c r="H23" s="24" t="s">
        <v>8</v>
      </c>
      <c r="I23" s="95">
        <f>SUM(I15:I22)</f>
        <v>0</v>
      </c>
    </row>
    <row r="24" spans="4:9" ht="12.75">
      <c r="D24" s="48" t="s">
        <v>10</v>
      </c>
      <c r="E24" s="48" t="s">
        <v>10</v>
      </c>
      <c r="F24" s="8"/>
      <c r="G24" s="47"/>
      <c r="H24" s="24" t="s">
        <v>4</v>
      </c>
      <c r="I24" s="46">
        <f>PRODUCT(I23,0.21)</f>
        <v>0</v>
      </c>
    </row>
    <row r="25" spans="4:9" ht="12.75">
      <c r="D25" s="157" t="s">
        <v>91</v>
      </c>
      <c r="E25" s="157"/>
      <c r="F25" s="157"/>
      <c r="G25" s="157"/>
      <c r="H25" s="158"/>
      <c r="I25" s="49">
        <f>SUM(I23:I24)</f>
        <v>0</v>
      </c>
    </row>
    <row r="26" spans="4:9" ht="12.75">
      <c r="D26" s="8"/>
      <c r="E26" s="8"/>
      <c r="F26" s="8"/>
      <c r="G26" s="47"/>
      <c r="H26" s="24"/>
      <c r="I26" s="50"/>
    </row>
    <row r="27" spans="2:9" ht="15">
      <c r="B27" s="183" t="s">
        <v>55</v>
      </c>
      <c r="C27" s="184"/>
      <c r="D27" s="77"/>
      <c r="E27" s="77"/>
      <c r="F27" s="78"/>
      <c r="G27" s="87"/>
      <c r="H27" s="22"/>
      <c r="I27" s="13"/>
    </row>
    <row r="28" spans="1:9" ht="12">
      <c r="A28" s="30"/>
      <c r="B28" s="30"/>
      <c r="C28" s="30"/>
      <c r="D28" s="32"/>
      <c r="E28" s="32"/>
      <c r="F28" s="32"/>
      <c r="G28" s="32"/>
      <c r="H28" s="33"/>
      <c r="I28" s="36"/>
    </row>
    <row r="29" spans="1:9" ht="15">
      <c r="A29" s="25" t="s">
        <v>29</v>
      </c>
      <c r="B29" s="10" t="s">
        <v>5</v>
      </c>
      <c r="C29" s="11"/>
      <c r="D29" s="7" t="s">
        <v>6</v>
      </c>
      <c r="E29" s="7" t="s">
        <v>0</v>
      </c>
      <c r="F29" s="7" t="s">
        <v>19</v>
      </c>
      <c r="G29" s="45" t="s">
        <v>0</v>
      </c>
      <c r="H29" s="114" t="s">
        <v>7</v>
      </c>
      <c r="I29" s="14" t="s">
        <v>1</v>
      </c>
    </row>
    <row r="30" spans="1:9" ht="12">
      <c r="A30" s="1">
        <v>1</v>
      </c>
      <c r="B30" s="143" t="s">
        <v>20</v>
      </c>
      <c r="C30" s="144"/>
      <c r="D30" s="2" t="s">
        <v>21</v>
      </c>
      <c r="E30" s="3">
        <v>5</v>
      </c>
      <c r="F30" s="2">
        <v>4</v>
      </c>
      <c r="G30" s="98">
        <f>PRODUCT(E30:F30)</f>
        <v>20</v>
      </c>
      <c r="H30" s="140"/>
      <c r="I30" s="92">
        <f aca="true" t="shared" si="1" ref="I30:I35">G30*H30</f>
        <v>0</v>
      </c>
    </row>
    <row r="31" spans="1:9" ht="12">
      <c r="A31" s="161">
        <v>2</v>
      </c>
      <c r="B31" s="177" t="s">
        <v>12</v>
      </c>
      <c r="C31" s="178"/>
      <c r="D31" s="167" t="s">
        <v>2</v>
      </c>
      <c r="E31" s="141">
        <v>10</v>
      </c>
      <c r="F31" s="167">
        <v>6</v>
      </c>
      <c r="G31" s="181">
        <f>PRODUCT(E31,F31)</f>
        <v>60</v>
      </c>
      <c r="H31" s="154"/>
      <c r="I31" s="169">
        <f t="shared" si="1"/>
        <v>0</v>
      </c>
    </row>
    <row r="32" spans="1:9" ht="12">
      <c r="A32" s="162"/>
      <c r="B32" s="179"/>
      <c r="C32" s="180"/>
      <c r="D32" s="168"/>
      <c r="E32" s="142"/>
      <c r="F32" s="168"/>
      <c r="G32" s="182"/>
      <c r="H32" s="155"/>
      <c r="I32" s="170"/>
    </row>
    <row r="33" spans="1:9" ht="12">
      <c r="A33" s="1">
        <v>5</v>
      </c>
      <c r="B33" s="143" t="s">
        <v>3</v>
      </c>
      <c r="C33" s="144"/>
      <c r="D33" s="2" t="s">
        <v>2</v>
      </c>
      <c r="E33" s="3">
        <v>1</v>
      </c>
      <c r="F33" s="3">
        <v>6</v>
      </c>
      <c r="G33" s="51">
        <f>PRODUCT(E33:F33)</f>
        <v>6</v>
      </c>
      <c r="H33" s="113"/>
      <c r="I33" s="92">
        <f t="shared" si="1"/>
        <v>0</v>
      </c>
    </row>
    <row r="34" spans="1:9" ht="12">
      <c r="A34" s="1">
        <v>10</v>
      </c>
      <c r="B34" s="43" t="s">
        <v>85</v>
      </c>
      <c r="C34" s="44"/>
      <c r="D34" s="2" t="s">
        <v>2</v>
      </c>
      <c r="E34" s="3">
        <v>20</v>
      </c>
      <c r="F34" s="3">
        <v>1</v>
      </c>
      <c r="G34" s="51">
        <f>PRODUCT(E34:F34)</f>
        <v>20</v>
      </c>
      <c r="H34" s="113"/>
      <c r="I34" s="92">
        <f t="shared" si="1"/>
        <v>0</v>
      </c>
    </row>
    <row r="35" spans="1:9" ht="12">
      <c r="A35" s="1">
        <v>28</v>
      </c>
      <c r="B35" s="143" t="s">
        <v>38</v>
      </c>
      <c r="C35" s="144"/>
      <c r="D35" s="2" t="s">
        <v>32</v>
      </c>
      <c r="E35" s="3">
        <v>3.2888</v>
      </c>
      <c r="F35" s="3">
        <v>1</v>
      </c>
      <c r="G35" s="51">
        <f>PRODUCT(E35:F35)</f>
        <v>3.2888</v>
      </c>
      <c r="H35" s="113"/>
      <c r="I35" s="46">
        <f t="shared" si="1"/>
        <v>0</v>
      </c>
    </row>
    <row r="36" spans="4:9" ht="12.75">
      <c r="D36" s="8"/>
      <c r="E36" s="9"/>
      <c r="F36" s="8"/>
      <c r="G36" s="47"/>
      <c r="H36" s="24" t="s">
        <v>8</v>
      </c>
      <c r="I36" s="46">
        <f>SUM(I30:I35)</f>
        <v>0</v>
      </c>
    </row>
    <row r="37" spans="4:9" ht="12.75">
      <c r="D37" s="48" t="s">
        <v>10</v>
      </c>
      <c r="E37" s="48" t="s">
        <v>10</v>
      </c>
      <c r="F37" s="8"/>
      <c r="G37" s="47"/>
      <c r="H37" s="24" t="s">
        <v>4</v>
      </c>
      <c r="I37" s="46">
        <f>PRODUCT(I36,0.21)</f>
        <v>0</v>
      </c>
    </row>
    <row r="38" spans="4:9" ht="12.75">
      <c r="D38" s="159" t="s">
        <v>92</v>
      </c>
      <c r="E38" s="159"/>
      <c r="F38" s="159"/>
      <c r="G38" s="159"/>
      <c r="H38" s="160"/>
      <c r="I38" s="49">
        <f>SUM(I36:I37)</f>
        <v>0</v>
      </c>
    </row>
    <row r="39" spans="1:9" ht="12">
      <c r="A39" s="6"/>
      <c r="B39" s="73"/>
      <c r="C39" s="73"/>
      <c r="D39" s="69"/>
      <c r="E39" s="65"/>
      <c r="F39" s="129"/>
      <c r="G39" s="129"/>
      <c r="H39" s="129"/>
      <c r="I39" s="72"/>
    </row>
    <row r="40" spans="1:9" ht="12.75">
      <c r="A40" s="6"/>
      <c r="B40" s="6"/>
      <c r="C40" s="6"/>
      <c r="D40" s="65"/>
      <c r="E40" s="65"/>
      <c r="F40" s="129"/>
      <c r="G40" s="129"/>
      <c r="H40" s="129"/>
      <c r="I40" s="50"/>
    </row>
    <row r="41" spans="1:9" ht="12">
      <c r="A41" s="6"/>
      <c r="B41" s="73"/>
      <c r="C41" s="73"/>
      <c r="D41" s="69"/>
      <c r="E41" s="65"/>
      <c r="F41" s="129"/>
      <c r="G41" s="129"/>
      <c r="H41" s="129"/>
      <c r="I41" s="72"/>
    </row>
    <row r="42" spans="1:9" ht="12">
      <c r="A42" s="6"/>
      <c r="B42" s="6"/>
      <c r="C42" s="6"/>
      <c r="D42" s="65"/>
      <c r="E42" s="48"/>
      <c r="F42" s="129"/>
      <c r="G42" s="129"/>
      <c r="H42" s="129"/>
      <c r="I42" s="72"/>
    </row>
    <row r="43" spans="1:9" ht="12">
      <c r="A43" s="6"/>
      <c r="B43" s="6"/>
      <c r="C43" s="6"/>
      <c r="D43" s="48"/>
      <c r="E43" s="48"/>
      <c r="F43" s="129"/>
      <c r="G43" s="129"/>
      <c r="H43" s="129"/>
      <c r="I43" s="72"/>
    </row>
    <row r="44" spans="1:9" ht="12.75">
      <c r="A44" s="6"/>
      <c r="B44" s="6"/>
      <c r="C44" s="6"/>
      <c r="D44" s="65"/>
      <c r="E44" s="65"/>
      <c r="F44" s="129"/>
      <c r="G44" s="129"/>
      <c r="H44" s="129"/>
      <c r="I44" s="50"/>
    </row>
    <row r="45" spans="1:9" ht="12.75">
      <c r="A45" s="6"/>
      <c r="B45" s="6"/>
      <c r="C45" s="6"/>
      <c r="D45" s="65"/>
      <c r="E45" s="65"/>
      <c r="F45" s="129"/>
      <c r="G45" s="129"/>
      <c r="H45" s="129"/>
      <c r="I45" s="50"/>
    </row>
    <row r="46" spans="1:9" ht="15">
      <c r="A46" s="6"/>
      <c r="B46" s="76"/>
      <c r="C46" s="6"/>
      <c r="D46" s="77"/>
      <c r="E46" s="77"/>
      <c r="F46" s="129"/>
      <c r="G46" s="129"/>
      <c r="H46" s="129"/>
      <c r="I46" s="79"/>
    </row>
    <row r="47" spans="1:9" ht="12">
      <c r="A47" s="66"/>
      <c r="B47" s="66"/>
      <c r="C47" s="66"/>
      <c r="D47" s="67"/>
      <c r="E47" s="67"/>
      <c r="F47" s="129"/>
      <c r="G47" s="129"/>
      <c r="H47" s="129"/>
      <c r="I47" s="81"/>
    </row>
    <row r="48" spans="1:9" ht="15">
      <c r="A48" s="66"/>
      <c r="B48" s="82"/>
      <c r="C48" s="6"/>
      <c r="D48" s="67"/>
      <c r="E48" s="67"/>
      <c r="F48" s="129"/>
      <c r="G48" s="129"/>
      <c r="H48" s="129"/>
      <c r="I48" s="84"/>
    </row>
    <row r="49" spans="1:9" ht="12">
      <c r="A49" s="6"/>
      <c r="B49" s="73"/>
      <c r="C49" s="73"/>
      <c r="D49" s="69"/>
      <c r="E49" s="65"/>
      <c r="F49" s="129"/>
      <c r="G49" s="129"/>
      <c r="H49" s="129"/>
      <c r="I49" s="72"/>
    </row>
    <row r="50" spans="1:9" ht="12">
      <c r="A50" s="6"/>
      <c r="B50" s="73"/>
      <c r="C50" s="73"/>
      <c r="D50" s="69"/>
      <c r="E50" s="65"/>
      <c r="F50" s="129"/>
      <c r="G50" s="129"/>
      <c r="H50" s="129"/>
      <c r="I50" s="72"/>
    </row>
    <row r="51" spans="1:9" ht="12">
      <c r="A51" s="6"/>
      <c r="B51" s="73"/>
      <c r="C51" s="73"/>
      <c r="D51" s="69"/>
      <c r="E51" s="65"/>
      <c r="F51" s="129"/>
      <c r="G51" s="129"/>
      <c r="H51" s="129"/>
      <c r="I51" s="72"/>
    </row>
    <row r="52" spans="1:9" ht="12">
      <c r="A52" s="6"/>
      <c r="B52" s="73"/>
      <c r="C52" s="73"/>
      <c r="D52" s="69"/>
      <c r="E52" s="65"/>
      <c r="F52" s="129"/>
      <c r="G52" s="129"/>
      <c r="H52" s="129"/>
      <c r="I52" s="72"/>
    </row>
    <row r="53" spans="1:9" ht="12">
      <c r="A53" s="6"/>
      <c r="B53" s="6"/>
      <c r="C53" s="6"/>
      <c r="D53" s="65"/>
      <c r="E53" s="48"/>
      <c r="F53" s="129"/>
      <c r="G53" s="129"/>
      <c r="H53" s="129"/>
      <c r="I53" s="72"/>
    </row>
    <row r="54" spans="1:9" ht="12.75">
      <c r="A54" s="6"/>
      <c r="B54" s="6"/>
      <c r="C54" s="6"/>
      <c r="D54" s="48"/>
      <c r="E54" s="48"/>
      <c r="F54" s="65"/>
      <c r="G54" s="47"/>
      <c r="H54" s="24"/>
      <c r="I54" s="72"/>
    </row>
    <row r="55" spans="1:9" ht="12.75">
      <c r="A55" s="6"/>
      <c r="B55" s="6"/>
      <c r="C55" s="6"/>
      <c r="D55" s="65"/>
      <c r="E55" s="65"/>
      <c r="F55" s="65"/>
      <c r="G55" s="47"/>
      <c r="H55" s="24"/>
      <c r="I55" s="50"/>
    </row>
    <row r="56" spans="1:9" ht="12.75">
      <c r="A56" s="6"/>
      <c r="B56" s="6"/>
      <c r="C56" s="6"/>
      <c r="D56" s="65"/>
      <c r="E56" s="65"/>
      <c r="F56" s="65"/>
      <c r="G56" s="47"/>
      <c r="H56" s="24"/>
      <c r="I56" s="50"/>
    </row>
    <row r="57" spans="1:9" ht="15">
      <c r="A57" s="6"/>
      <c r="B57" s="76"/>
      <c r="C57" s="6"/>
      <c r="D57" s="77"/>
      <c r="E57" s="77"/>
      <c r="F57" s="78"/>
      <c r="G57" s="87"/>
      <c r="H57" s="74"/>
      <c r="I57" s="79"/>
    </row>
    <row r="58" spans="1:9" ht="12">
      <c r="A58" s="66"/>
      <c r="B58" s="66"/>
      <c r="C58" s="66"/>
      <c r="D58" s="67"/>
      <c r="E58" s="67"/>
      <c r="F58" s="67"/>
      <c r="G58" s="67"/>
      <c r="H58" s="68"/>
      <c r="I58" s="81"/>
    </row>
    <row r="59" spans="1:9" ht="15">
      <c r="A59" s="66"/>
      <c r="B59" s="82"/>
      <c r="C59" s="6"/>
      <c r="D59" s="67"/>
      <c r="E59" s="67"/>
      <c r="F59" s="67"/>
      <c r="G59" s="88"/>
      <c r="H59" s="83"/>
      <c r="I59" s="84"/>
    </row>
    <row r="60" spans="1:9" ht="15">
      <c r="A60" s="66"/>
      <c r="B60" s="82"/>
      <c r="C60" s="6"/>
      <c r="D60" s="67"/>
      <c r="E60" s="67"/>
      <c r="F60" s="67"/>
      <c r="G60" s="88"/>
      <c r="H60" s="83"/>
      <c r="I60" s="84"/>
    </row>
    <row r="61" spans="1:9" ht="15">
      <c r="A61" s="66"/>
      <c r="B61" s="82"/>
      <c r="C61" s="6"/>
      <c r="D61" s="67"/>
      <c r="E61" s="67"/>
      <c r="F61" s="67"/>
      <c r="G61" s="137"/>
      <c r="H61" s="83"/>
      <c r="I61" s="84"/>
    </row>
    <row r="62" spans="1:9" ht="12">
      <c r="A62" s="6"/>
      <c r="B62" s="73"/>
      <c r="C62" s="73"/>
      <c r="D62" s="69"/>
      <c r="E62" s="65"/>
      <c r="F62" s="65"/>
      <c r="G62" s="137"/>
      <c r="H62" s="71"/>
      <c r="I62" s="72"/>
    </row>
    <row r="63" spans="1:9" ht="12">
      <c r="A63" s="6"/>
      <c r="B63" s="73"/>
      <c r="C63" s="73"/>
      <c r="D63" s="69"/>
      <c r="E63" s="65"/>
      <c r="F63" s="65"/>
      <c r="G63" s="137"/>
      <c r="H63" s="71"/>
      <c r="I63" s="72"/>
    </row>
    <row r="64" spans="2:9" ht="15">
      <c r="B64" s="12" t="s">
        <v>48</v>
      </c>
      <c r="D64" s="8"/>
      <c r="E64" s="8"/>
      <c r="F64" s="8"/>
      <c r="G64" s="8"/>
      <c r="H64" s="22"/>
      <c r="I64" s="15"/>
    </row>
    <row r="65" spans="1:9" ht="12">
      <c r="A65" s="30"/>
      <c r="B65" s="31"/>
      <c r="C65" s="30"/>
      <c r="D65" s="32"/>
      <c r="E65" s="32"/>
      <c r="F65" s="32"/>
      <c r="G65" s="32"/>
      <c r="H65" s="33"/>
      <c r="I65" s="34"/>
    </row>
    <row r="66" spans="1:9" ht="15">
      <c r="A66" s="26"/>
      <c r="B66" s="53" t="s">
        <v>49</v>
      </c>
      <c r="C66" s="54"/>
      <c r="D66" s="54"/>
      <c r="E66" s="54"/>
      <c r="F66" s="54"/>
      <c r="G66" s="54"/>
      <c r="H66" s="54"/>
      <c r="I66" s="54"/>
    </row>
    <row r="67" spans="1:9" ht="14.25">
      <c r="A67" s="30"/>
      <c r="B67" s="54"/>
      <c r="C67" s="54"/>
      <c r="D67" s="55"/>
      <c r="E67" s="55"/>
      <c r="F67" s="55"/>
      <c r="G67" s="56"/>
      <c r="H67" s="57"/>
      <c r="I67" s="58"/>
    </row>
    <row r="68" spans="1:9" ht="12.75">
      <c r="A68" s="5"/>
      <c r="B68" s="27" t="s">
        <v>13</v>
      </c>
      <c r="C68" s="28" t="s">
        <v>28</v>
      </c>
      <c r="D68" s="8"/>
      <c r="E68" s="8"/>
      <c r="F68" s="8"/>
      <c r="G68" s="8"/>
      <c r="H68" s="22"/>
      <c r="I68" s="13"/>
    </row>
    <row r="69" spans="2:9" ht="12">
      <c r="B69" s="27" t="s">
        <v>14</v>
      </c>
      <c r="C69" s="101" t="s">
        <v>88</v>
      </c>
      <c r="D69" s="8"/>
      <c r="E69" s="8"/>
      <c r="F69" s="8"/>
      <c r="G69" s="8"/>
      <c r="H69" s="22"/>
      <c r="I69" s="13"/>
    </row>
    <row r="70" spans="2:9" ht="12.75">
      <c r="B70" s="27" t="s">
        <v>16</v>
      </c>
      <c r="C70" s="29" t="s">
        <v>50</v>
      </c>
      <c r="D70" s="8"/>
      <c r="E70" s="8"/>
      <c r="F70" s="59"/>
      <c r="G70" s="60"/>
      <c r="H70" s="61"/>
      <c r="I70" s="13"/>
    </row>
    <row r="71" spans="2:9" ht="12">
      <c r="B71" t="s">
        <v>15</v>
      </c>
      <c r="C71" s="4" t="s">
        <v>22</v>
      </c>
      <c r="D71" s="8"/>
      <c r="E71" s="8"/>
      <c r="F71" s="8"/>
      <c r="G71" s="8"/>
      <c r="H71" s="22"/>
      <c r="I71" s="13"/>
    </row>
    <row r="72" spans="1:9" ht="12">
      <c r="A72" s="42"/>
      <c r="B72" s="42"/>
      <c r="C72" s="37"/>
      <c r="D72" s="38"/>
      <c r="E72" s="38"/>
      <c r="F72" s="38"/>
      <c r="G72" s="38"/>
      <c r="H72" s="40"/>
      <c r="I72" s="41"/>
    </row>
    <row r="73" spans="2:9" ht="15">
      <c r="B73" s="99" t="s">
        <v>57</v>
      </c>
      <c r="D73" s="109"/>
      <c r="E73" s="109"/>
      <c r="F73" s="78"/>
      <c r="G73" s="87"/>
      <c r="H73" s="22"/>
      <c r="I73" s="13"/>
    </row>
    <row r="74" spans="1:9" ht="12">
      <c r="A74" s="30"/>
      <c r="B74" s="30"/>
      <c r="C74" s="30"/>
      <c r="D74" s="32"/>
      <c r="E74" s="32"/>
      <c r="F74" s="32"/>
      <c r="G74" s="32"/>
      <c r="H74" s="33"/>
      <c r="I74" s="36"/>
    </row>
    <row r="75" spans="1:9" ht="15">
      <c r="A75" s="25" t="s">
        <v>29</v>
      </c>
      <c r="B75" s="10" t="s">
        <v>5</v>
      </c>
      <c r="C75" s="11"/>
      <c r="D75" s="7" t="s">
        <v>6</v>
      </c>
      <c r="E75" s="7" t="s">
        <v>0</v>
      </c>
      <c r="F75" s="7" t="s">
        <v>19</v>
      </c>
      <c r="G75" s="45" t="s">
        <v>0</v>
      </c>
      <c r="H75" s="139" t="s">
        <v>7</v>
      </c>
      <c r="I75" s="97" t="s">
        <v>1</v>
      </c>
    </row>
    <row r="76" spans="1:9" ht="12">
      <c r="A76" s="1">
        <v>1</v>
      </c>
      <c r="B76" s="143" t="s">
        <v>20</v>
      </c>
      <c r="C76" s="144"/>
      <c r="D76" s="2" t="s">
        <v>21</v>
      </c>
      <c r="E76" s="3">
        <v>5</v>
      </c>
      <c r="F76" s="2">
        <v>4</v>
      </c>
      <c r="G76" s="96">
        <f>PRODUCT(E76:F76)</f>
        <v>20</v>
      </c>
      <c r="H76" s="138"/>
      <c r="I76" s="46">
        <f aca="true" t="shared" si="2" ref="I76:I81">G76*H76</f>
        <v>0</v>
      </c>
    </row>
    <row r="77" spans="1:9" ht="12">
      <c r="A77" s="161">
        <v>2</v>
      </c>
      <c r="B77" s="177" t="s">
        <v>12</v>
      </c>
      <c r="C77" s="178"/>
      <c r="D77" s="167" t="s">
        <v>2</v>
      </c>
      <c r="E77" s="141">
        <v>10</v>
      </c>
      <c r="F77" s="167">
        <v>6</v>
      </c>
      <c r="G77" s="181">
        <f>PRODUCT(E77,F77)</f>
        <v>60</v>
      </c>
      <c r="H77" s="154"/>
      <c r="I77" s="169">
        <f t="shared" si="2"/>
        <v>0</v>
      </c>
    </row>
    <row r="78" spans="1:9" ht="12">
      <c r="A78" s="162"/>
      <c r="B78" s="179"/>
      <c r="C78" s="180"/>
      <c r="D78" s="168"/>
      <c r="E78" s="142"/>
      <c r="F78" s="168"/>
      <c r="G78" s="182"/>
      <c r="H78" s="155"/>
      <c r="I78" s="170"/>
    </row>
    <row r="79" spans="1:9" ht="12">
      <c r="A79" s="1">
        <v>5</v>
      </c>
      <c r="B79" s="143" t="s">
        <v>3</v>
      </c>
      <c r="C79" s="144"/>
      <c r="D79" s="2" t="s">
        <v>2</v>
      </c>
      <c r="E79" s="3">
        <v>1</v>
      </c>
      <c r="F79" s="2">
        <v>6</v>
      </c>
      <c r="G79" s="51">
        <f>PRODUCT(E79:F79)</f>
        <v>6</v>
      </c>
      <c r="H79" s="113"/>
      <c r="I79" s="46">
        <f t="shared" si="2"/>
        <v>0</v>
      </c>
    </row>
    <row r="80" spans="1:9" ht="12">
      <c r="A80" s="1">
        <v>13</v>
      </c>
      <c r="B80" s="143" t="s">
        <v>46</v>
      </c>
      <c r="C80" s="144"/>
      <c r="D80" s="2" t="s">
        <v>2</v>
      </c>
      <c r="E80" s="3">
        <v>30</v>
      </c>
      <c r="F80" s="3">
        <v>1</v>
      </c>
      <c r="G80" s="51">
        <f>PRODUCT(E80:F80)</f>
        <v>30</v>
      </c>
      <c r="H80" s="113"/>
      <c r="I80" s="46">
        <f t="shared" si="2"/>
        <v>0</v>
      </c>
    </row>
    <row r="81" spans="1:9" ht="15">
      <c r="A81" s="1">
        <v>28</v>
      </c>
      <c r="B81" s="149" t="s">
        <v>38</v>
      </c>
      <c r="C81" s="149"/>
      <c r="D81" s="75" t="s">
        <v>32</v>
      </c>
      <c r="E81" s="3">
        <v>3.2888</v>
      </c>
      <c r="F81" s="3">
        <v>1</v>
      </c>
      <c r="G81" s="51">
        <f>PRODUCT(E81:F81)</f>
        <v>3.2888</v>
      </c>
      <c r="H81" s="113"/>
      <c r="I81" s="46">
        <f t="shared" si="2"/>
        <v>0</v>
      </c>
    </row>
    <row r="82" spans="1:9" ht="12.75">
      <c r="A82" s="100"/>
      <c r="D82" s="8"/>
      <c r="E82" s="9"/>
      <c r="F82" s="8"/>
      <c r="G82" s="47"/>
      <c r="H82" s="24" t="s">
        <v>8</v>
      </c>
      <c r="I82" s="46">
        <f>SUM(I76:I81)</f>
        <v>0</v>
      </c>
    </row>
    <row r="83" spans="4:9" ht="12.75">
      <c r="D83" s="48" t="s">
        <v>10</v>
      </c>
      <c r="E83" s="48" t="s">
        <v>10</v>
      </c>
      <c r="F83" s="8"/>
      <c r="G83" s="47"/>
      <c r="H83" s="24" t="s">
        <v>4</v>
      </c>
      <c r="I83" s="46">
        <f>PRODUCT(I82,0.21)</f>
        <v>0</v>
      </c>
    </row>
    <row r="84" spans="4:9" ht="12.75">
      <c r="D84" s="159" t="s">
        <v>59</v>
      </c>
      <c r="E84" s="159"/>
      <c r="F84" s="159"/>
      <c r="G84" s="159"/>
      <c r="H84" s="160"/>
      <c r="I84" s="49">
        <f>SUM(I82:I83)</f>
        <v>0</v>
      </c>
    </row>
    <row r="85" spans="4:9" ht="12.75">
      <c r="D85" s="8"/>
      <c r="E85" s="8"/>
      <c r="F85" s="8"/>
      <c r="G85" s="47"/>
      <c r="H85" s="24"/>
      <c r="I85" s="50"/>
    </row>
    <row r="86" spans="2:9" ht="15">
      <c r="B86" s="99" t="s">
        <v>60</v>
      </c>
      <c r="D86" s="77"/>
      <c r="E86" s="77"/>
      <c r="F86" s="78"/>
      <c r="G86" s="87"/>
      <c r="H86" s="22"/>
      <c r="I86" s="13"/>
    </row>
    <row r="87" spans="1:9" ht="12">
      <c r="A87" s="30"/>
      <c r="B87" s="30"/>
      <c r="C87" s="30"/>
      <c r="D87" s="32"/>
      <c r="E87" s="32"/>
      <c r="F87" s="32"/>
      <c r="G87" s="32"/>
      <c r="H87" s="33"/>
      <c r="I87" s="36"/>
    </row>
    <row r="88" spans="1:9" ht="15">
      <c r="A88" s="25" t="s">
        <v>29</v>
      </c>
      <c r="B88" s="10" t="s">
        <v>5</v>
      </c>
      <c r="C88" s="11"/>
      <c r="D88" s="7" t="s">
        <v>6</v>
      </c>
      <c r="E88" s="7" t="s">
        <v>0</v>
      </c>
      <c r="F88" s="7" t="s">
        <v>19</v>
      </c>
      <c r="G88" s="45" t="s">
        <v>0</v>
      </c>
      <c r="H88" s="114" t="s">
        <v>7</v>
      </c>
      <c r="I88" s="14" t="s">
        <v>1</v>
      </c>
    </row>
    <row r="89" spans="1:9" ht="12">
      <c r="A89" s="1">
        <v>1</v>
      </c>
      <c r="B89" s="143" t="s">
        <v>20</v>
      </c>
      <c r="C89" s="144"/>
      <c r="D89" s="2" t="s">
        <v>21</v>
      </c>
      <c r="E89" s="3">
        <v>5</v>
      </c>
      <c r="F89" s="2">
        <v>4</v>
      </c>
      <c r="G89" s="98">
        <f>PRODUCT(E89:F89)</f>
        <v>20</v>
      </c>
      <c r="H89" s="140"/>
      <c r="I89" s="92">
        <f>G89*H89</f>
        <v>0</v>
      </c>
    </row>
    <row r="90" spans="1:9" ht="12">
      <c r="A90" s="161">
        <v>2</v>
      </c>
      <c r="B90" s="177" t="s">
        <v>12</v>
      </c>
      <c r="C90" s="178"/>
      <c r="D90" s="167" t="s">
        <v>2</v>
      </c>
      <c r="E90" s="141">
        <v>10</v>
      </c>
      <c r="F90" s="167">
        <v>6</v>
      </c>
      <c r="G90" s="181">
        <f>PRODUCT(E90,F90)</f>
        <v>60</v>
      </c>
      <c r="H90" s="154"/>
      <c r="I90" s="169">
        <f>G90*H90</f>
        <v>0</v>
      </c>
    </row>
    <row r="91" spans="1:9" ht="12">
      <c r="A91" s="162"/>
      <c r="B91" s="179"/>
      <c r="C91" s="180"/>
      <c r="D91" s="168"/>
      <c r="E91" s="142"/>
      <c r="F91" s="168"/>
      <c r="G91" s="182"/>
      <c r="H91" s="155"/>
      <c r="I91" s="170"/>
    </row>
    <row r="92" spans="1:9" ht="12">
      <c r="A92" s="1">
        <v>5</v>
      </c>
      <c r="B92" s="143" t="s">
        <v>3</v>
      </c>
      <c r="C92" s="144"/>
      <c r="D92" s="2" t="s">
        <v>2</v>
      </c>
      <c r="E92" s="3">
        <v>1</v>
      </c>
      <c r="F92" s="3">
        <v>6</v>
      </c>
      <c r="G92" s="51">
        <f>PRODUCT(E92:F92)</f>
        <v>6</v>
      </c>
      <c r="H92" s="113"/>
      <c r="I92" s="92">
        <f>G92*H92</f>
        <v>0</v>
      </c>
    </row>
    <row r="93" spans="1:9" ht="12">
      <c r="A93" s="1">
        <v>10</v>
      </c>
      <c r="B93" s="43" t="s">
        <v>85</v>
      </c>
      <c r="C93" s="44"/>
      <c r="D93" s="2" t="s">
        <v>2</v>
      </c>
      <c r="E93" s="3">
        <v>20</v>
      </c>
      <c r="F93" s="3">
        <v>1</v>
      </c>
      <c r="G93" s="51">
        <f>PRODUCT(E93:F93)</f>
        <v>20</v>
      </c>
      <c r="H93" s="113"/>
      <c r="I93" s="92">
        <f>G93*H93</f>
        <v>0</v>
      </c>
    </row>
    <row r="94" spans="1:9" ht="12">
      <c r="A94" s="1">
        <v>28</v>
      </c>
      <c r="B94" s="143" t="s">
        <v>38</v>
      </c>
      <c r="C94" s="144"/>
      <c r="D94" s="2" t="s">
        <v>32</v>
      </c>
      <c r="E94" s="3">
        <v>3.2888</v>
      </c>
      <c r="F94" s="3">
        <v>1</v>
      </c>
      <c r="G94" s="51">
        <f>PRODUCT(E94:F94)</f>
        <v>3.2888</v>
      </c>
      <c r="H94" s="113"/>
      <c r="I94" s="92">
        <f>G94*H94</f>
        <v>0</v>
      </c>
    </row>
    <row r="95" spans="1:9" ht="12.75">
      <c r="A95" s="100"/>
      <c r="B95" s="6"/>
      <c r="D95" s="8"/>
      <c r="E95" s="9"/>
      <c r="F95" s="8"/>
      <c r="G95" s="47"/>
      <c r="H95" s="24" t="s">
        <v>8</v>
      </c>
      <c r="I95" s="46">
        <f>SUM(I89:I94)</f>
        <v>0</v>
      </c>
    </row>
    <row r="96" spans="4:9" ht="12.75">
      <c r="D96" s="48" t="s">
        <v>10</v>
      </c>
      <c r="E96" s="48" t="s">
        <v>10</v>
      </c>
      <c r="F96" s="8"/>
      <c r="G96" s="47"/>
      <c r="H96" s="24" t="s">
        <v>4</v>
      </c>
      <c r="I96" s="46">
        <f>PRODUCT(I95,0.21)</f>
        <v>0</v>
      </c>
    </row>
    <row r="97" spans="4:9" ht="12.75">
      <c r="D97" s="159" t="s">
        <v>62</v>
      </c>
      <c r="E97" s="159"/>
      <c r="F97" s="159"/>
      <c r="G97" s="159"/>
      <c r="H97" s="160"/>
      <c r="I97" s="49">
        <f>SUM(I95:I96)</f>
        <v>0</v>
      </c>
    </row>
    <row r="98" spans="1:9" ht="12">
      <c r="A98" s="6"/>
      <c r="B98" s="73"/>
      <c r="C98" s="73"/>
      <c r="D98" s="69"/>
      <c r="E98" s="65"/>
      <c r="F98" s="129"/>
      <c r="G98" s="129"/>
      <c r="H98" s="129"/>
      <c r="I98" s="72"/>
    </row>
    <row r="99" spans="1:9" ht="12.75">
      <c r="A99" s="6"/>
      <c r="B99" s="6"/>
      <c r="C99" s="6"/>
      <c r="D99" s="65"/>
      <c r="E99" s="65"/>
      <c r="F99" s="129"/>
      <c r="G99" s="129"/>
      <c r="H99" s="129"/>
      <c r="I99" s="50"/>
    </row>
    <row r="100" spans="4:9" ht="12.75">
      <c r="D100" s="8"/>
      <c r="E100" s="8"/>
      <c r="F100" s="8"/>
      <c r="G100" s="47"/>
      <c r="H100" s="24"/>
      <c r="I100" s="50"/>
    </row>
    <row r="101" spans="4:9" ht="12.75">
      <c r="D101" s="8"/>
      <c r="E101" s="8"/>
      <c r="F101" s="8"/>
      <c r="G101" s="47"/>
      <c r="H101" s="24"/>
      <c r="I101" s="50"/>
    </row>
    <row r="128" spans="2:9" ht="15">
      <c r="B128" s="12" t="s">
        <v>48</v>
      </c>
      <c r="D128" s="8"/>
      <c r="E128" s="8"/>
      <c r="F128" s="8"/>
      <c r="G128" s="8"/>
      <c r="H128" s="22"/>
      <c r="I128" s="15"/>
    </row>
    <row r="129" spans="1:9" ht="12">
      <c r="A129" s="30"/>
      <c r="B129" s="31"/>
      <c r="C129" s="30"/>
      <c r="D129" s="32"/>
      <c r="E129" s="32"/>
      <c r="F129" s="32"/>
      <c r="G129" s="32"/>
      <c r="H129" s="33"/>
      <c r="I129" s="34"/>
    </row>
    <row r="130" spans="1:9" ht="15">
      <c r="A130" s="26"/>
      <c r="B130" s="53" t="s">
        <v>49</v>
      </c>
      <c r="C130" s="54"/>
      <c r="D130" s="54"/>
      <c r="E130" s="54"/>
      <c r="F130" s="54"/>
      <c r="G130" s="54"/>
      <c r="H130" s="54"/>
      <c r="I130" s="54"/>
    </row>
    <row r="131" spans="1:9" ht="14.25">
      <c r="A131" s="30"/>
      <c r="B131" s="54"/>
      <c r="C131" s="54"/>
      <c r="D131" s="55"/>
      <c r="E131" s="55"/>
      <c r="F131" s="55"/>
      <c r="G131" s="56"/>
      <c r="H131" s="57"/>
      <c r="I131" s="58"/>
    </row>
    <row r="132" spans="1:9" ht="12.75">
      <c r="A132" s="5"/>
      <c r="B132" s="27" t="s">
        <v>13</v>
      </c>
      <c r="C132" s="28" t="s">
        <v>28</v>
      </c>
      <c r="D132" s="8"/>
      <c r="E132" s="8"/>
      <c r="F132" s="8"/>
      <c r="G132" s="8"/>
      <c r="H132" s="22"/>
      <c r="I132" s="13"/>
    </row>
    <row r="133" spans="2:9" ht="12">
      <c r="B133" s="27" t="s">
        <v>14</v>
      </c>
      <c r="C133" s="101" t="s">
        <v>88</v>
      </c>
      <c r="D133" s="8"/>
      <c r="E133" s="8"/>
      <c r="F133" s="8"/>
      <c r="G133" s="8"/>
      <c r="H133" s="22"/>
      <c r="I133" s="13"/>
    </row>
    <row r="134" spans="2:9" ht="12.75">
      <c r="B134" s="27" t="s">
        <v>16</v>
      </c>
      <c r="C134" s="29" t="s">
        <v>17</v>
      </c>
      <c r="D134" s="8"/>
      <c r="E134" s="8"/>
      <c r="F134" s="59"/>
      <c r="G134" s="60"/>
      <c r="H134" s="61"/>
      <c r="I134" s="13"/>
    </row>
    <row r="135" spans="2:9" ht="12">
      <c r="B135" t="s">
        <v>15</v>
      </c>
      <c r="C135" s="4" t="s">
        <v>22</v>
      </c>
      <c r="D135" s="8"/>
      <c r="E135" s="8"/>
      <c r="F135" s="8"/>
      <c r="G135" s="8"/>
      <c r="H135" s="22"/>
      <c r="I135" s="13"/>
    </row>
    <row r="136" spans="1:9" ht="12">
      <c r="A136" s="42"/>
      <c r="B136" s="42"/>
      <c r="C136" s="37"/>
      <c r="D136" s="38"/>
      <c r="E136" s="38"/>
      <c r="F136" s="38"/>
      <c r="G136" s="38"/>
      <c r="H136" s="40"/>
      <c r="I136" s="41"/>
    </row>
    <row r="137" spans="2:9" ht="15">
      <c r="B137" s="99" t="s">
        <v>63</v>
      </c>
      <c r="D137" s="109"/>
      <c r="E137" s="109"/>
      <c r="F137" s="78"/>
      <c r="G137" s="87"/>
      <c r="H137" s="22"/>
      <c r="I137" s="13"/>
    </row>
    <row r="138" spans="1:9" ht="12">
      <c r="A138" s="30"/>
      <c r="B138" s="30"/>
      <c r="C138" s="30"/>
      <c r="D138" s="32"/>
      <c r="E138" s="32"/>
      <c r="F138" s="32"/>
      <c r="G138" s="32"/>
      <c r="H138" s="33"/>
      <c r="I138" s="36"/>
    </row>
    <row r="139" spans="1:9" ht="15">
      <c r="A139" s="25" t="s">
        <v>29</v>
      </c>
      <c r="B139" s="10" t="s">
        <v>5</v>
      </c>
      <c r="C139" s="11"/>
      <c r="D139" s="7" t="s">
        <v>6</v>
      </c>
      <c r="E139" s="7" t="s">
        <v>0</v>
      </c>
      <c r="F139" s="7" t="s">
        <v>19</v>
      </c>
      <c r="G139" s="45" t="s">
        <v>0</v>
      </c>
      <c r="H139" s="139" t="s">
        <v>7</v>
      </c>
      <c r="I139" s="97" t="s">
        <v>1</v>
      </c>
    </row>
    <row r="140" spans="1:9" ht="12">
      <c r="A140" s="1">
        <v>1</v>
      </c>
      <c r="B140" s="143" t="s">
        <v>20</v>
      </c>
      <c r="C140" s="144"/>
      <c r="D140" s="2" t="s">
        <v>21</v>
      </c>
      <c r="E140" s="3">
        <v>5</v>
      </c>
      <c r="F140" s="2">
        <v>4</v>
      </c>
      <c r="G140" s="96">
        <f>PRODUCT(E140:F140)</f>
        <v>20</v>
      </c>
      <c r="H140" s="138"/>
      <c r="I140" s="46">
        <f aca="true" t="shared" si="3" ref="I140:I146">G140*H140</f>
        <v>0</v>
      </c>
    </row>
    <row r="141" spans="1:9" ht="12">
      <c r="A141" s="161">
        <v>2</v>
      </c>
      <c r="B141" s="177" t="s">
        <v>12</v>
      </c>
      <c r="C141" s="178"/>
      <c r="D141" s="167" t="s">
        <v>2</v>
      </c>
      <c r="E141" s="141">
        <v>10</v>
      </c>
      <c r="F141" s="167">
        <v>6</v>
      </c>
      <c r="G141" s="181">
        <f>PRODUCT(E141,F141)</f>
        <v>60</v>
      </c>
      <c r="H141" s="154"/>
      <c r="I141" s="169">
        <f t="shared" si="3"/>
        <v>0</v>
      </c>
    </row>
    <row r="142" spans="1:9" ht="12">
      <c r="A142" s="162"/>
      <c r="B142" s="179"/>
      <c r="C142" s="180"/>
      <c r="D142" s="168"/>
      <c r="E142" s="142"/>
      <c r="F142" s="168"/>
      <c r="G142" s="182"/>
      <c r="H142" s="155"/>
      <c r="I142" s="170"/>
    </row>
    <row r="143" spans="1:9" ht="12">
      <c r="A143" s="1">
        <v>5</v>
      </c>
      <c r="B143" s="143" t="s">
        <v>3</v>
      </c>
      <c r="C143" s="144"/>
      <c r="D143" s="2" t="s">
        <v>2</v>
      </c>
      <c r="E143" s="3">
        <v>1</v>
      </c>
      <c r="F143" s="2">
        <v>6</v>
      </c>
      <c r="G143" s="51">
        <f>PRODUCT(E143:F143)</f>
        <v>6</v>
      </c>
      <c r="H143" s="113"/>
      <c r="I143" s="46">
        <f t="shared" si="3"/>
        <v>0</v>
      </c>
    </row>
    <row r="144" spans="1:9" ht="12">
      <c r="A144" s="1">
        <v>13</v>
      </c>
      <c r="B144" s="143" t="s">
        <v>46</v>
      </c>
      <c r="C144" s="144"/>
      <c r="D144" s="2" t="s">
        <v>2</v>
      </c>
      <c r="E144" s="3">
        <v>30</v>
      </c>
      <c r="F144" s="3">
        <v>1</v>
      </c>
      <c r="G144" s="51">
        <f>PRODUCT(E144:F144)</f>
        <v>30</v>
      </c>
      <c r="H144" s="113"/>
      <c r="I144" s="46">
        <f t="shared" si="3"/>
        <v>0</v>
      </c>
    </row>
    <row r="145" spans="1:9" ht="15">
      <c r="A145" s="1">
        <v>28</v>
      </c>
      <c r="B145" s="149" t="s">
        <v>38</v>
      </c>
      <c r="C145" s="149"/>
      <c r="D145" s="75" t="s">
        <v>32</v>
      </c>
      <c r="E145" s="3">
        <v>3.2888</v>
      </c>
      <c r="F145" s="3">
        <v>1</v>
      </c>
      <c r="G145" s="51">
        <f>PRODUCT(E145:F145)</f>
        <v>3.2888</v>
      </c>
      <c r="H145" s="113"/>
      <c r="I145" s="46">
        <f t="shared" si="3"/>
        <v>0</v>
      </c>
    </row>
    <row r="146" spans="1:9" ht="16.5">
      <c r="A146" s="1">
        <v>32</v>
      </c>
      <c r="B146" s="149" t="s">
        <v>90</v>
      </c>
      <c r="C146" s="149"/>
      <c r="D146" s="75" t="s">
        <v>37</v>
      </c>
      <c r="E146" s="3">
        <v>534</v>
      </c>
      <c r="F146" s="2">
        <v>1</v>
      </c>
      <c r="G146" s="51">
        <f>PRODUCT(E146:F146)</f>
        <v>534</v>
      </c>
      <c r="H146" s="113"/>
      <c r="I146" s="46">
        <f t="shared" si="3"/>
        <v>0</v>
      </c>
    </row>
    <row r="147" spans="4:9" ht="12.75">
      <c r="D147" s="8"/>
      <c r="E147" s="9"/>
      <c r="F147" s="8"/>
      <c r="G147" s="47"/>
      <c r="H147" s="24" t="s">
        <v>8</v>
      </c>
      <c r="I147" s="95">
        <f>SUM(I140:I146)</f>
        <v>0</v>
      </c>
    </row>
    <row r="148" spans="4:9" ht="12.75">
      <c r="D148" s="48" t="s">
        <v>10</v>
      </c>
      <c r="E148" s="48" t="s">
        <v>10</v>
      </c>
      <c r="F148" s="8"/>
      <c r="G148" s="47"/>
      <c r="H148" s="24" t="s">
        <v>4</v>
      </c>
      <c r="I148" s="46">
        <f>PRODUCT(I147,0.21)</f>
        <v>0</v>
      </c>
    </row>
    <row r="149" spans="4:9" ht="12.75">
      <c r="D149" s="159" t="s">
        <v>64</v>
      </c>
      <c r="E149" s="159"/>
      <c r="F149" s="159"/>
      <c r="G149" s="159"/>
      <c r="H149" s="160"/>
      <c r="I149" s="49">
        <f>SUM(I147:I148)</f>
        <v>0</v>
      </c>
    </row>
    <row r="150" spans="4:9" ht="12.75">
      <c r="D150" s="8"/>
      <c r="E150" s="8"/>
      <c r="F150" s="8"/>
      <c r="G150" s="47"/>
      <c r="H150" s="24"/>
      <c r="I150" s="50"/>
    </row>
    <row r="151" spans="2:9" ht="15">
      <c r="B151" s="175" t="s">
        <v>65</v>
      </c>
      <c r="C151" s="176"/>
      <c r="D151" s="77"/>
      <c r="E151" s="77"/>
      <c r="F151" s="78"/>
      <c r="G151" s="87"/>
      <c r="H151" s="22"/>
      <c r="I151" s="13"/>
    </row>
    <row r="152" spans="1:9" ht="12">
      <c r="A152" s="30"/>
      <c r="B152" s="30"/>
      <c r="C152" s="30"/>
      <c r="D152" s="32"/>
      <c r="E152" s="32"/>
      <c r="F152" s="32"/>
      <c r="G152" s="32"/>
      <c r="H152" s="33"/>
      <c r="I152" s="36"/>
    </row>
    <row r="153" spans="1:9" ht="15">
      <c r="A153" s="25" t="s">
        <v>29</v>
      </c>
      <c r="B153" s="10" t="s">
        <v>5</v>
      </c>
      <c r="C153" s="11"/>
      <c r="D153" s="7" t="s">
        <v>6</v>
      </c>
      <c r="E153" s="7" t="s">
        <v>0</v>
      </c>
      <c r="F153" s="7" t="s">
        <v>19</v>
      </c>
      <c r="G153" s="45" t="s">
        <v>0</v>
      </c>
      <c r="H153" s="114" t="s">
        <v>7</v>
      </c>
      <c r="I153" s="14" t="s">
        <v>1</v>
      </c>
    </row>
    <row r="154" spans="1:9" ht="12">
      <c r="A154" s="1">
        <v>1</v>
      </c>
      <c r="B154" s="143" t="s">
        <v>20</v>
      </c>
      <c r="C154" s="144"/>
      <c r="D154" s="2" t="s">
        <v>21</v>
      </c>
      <c r="E154" s="3">
        <v>5</v>
      </c>
      <c r="F154" s="2">
        <v>4</v>
      </c>
      <c r="G154" s="98">
        <f>PRODUCT(E154:F154)</f>
        <v>20</v>
      </c>
      <c r="H154" s="140"/>
      <c r="I154" s="92">
        <f>G154*H154</f>
        <v>0</v>
      </c>
    </row>
    <row r="155" spans="1:9" ht="12">
      <c r="A155" s="161">
        <v>2</v>
      </c>
      <c r="B155" s="177" t="s">
        <v>12</v>
      </c>
      <c r="C155" s="178"/>
      <c r="D155" s="167" t="s">
        <v>2</v>
      </c>
      <c r="E155" s="141">
        <v>10</v>
      </c>
      <c r="F155" s="167">
        <v>6</v>
      </c>
      <c r="G155" s="181">
        <f>PRODUCT(E155,F155)</f>
        <v>60</v>
      </c>
      <c r="H155" s="154"/>
      <c r="I155" s="169">
        <f>G155*H155</f>
        <v>0</v>
      </c>
    </row>
    <row r="156" spans="1:9" ht="12">
      <c r="A156" s="162"/>
      <c r="B156" s="179"/>
      <c r="C156" s="180"/>
      <c r="D156" s="168"/>
      <c r="E156" s="142"/>
      <c r="F156" s="168"/>
      <c r="G156" s="182"/>
      <c r="H156" s="155"/>
      <c r="I156" s="170"/>
    </row>
    <row r="157" spans="1:9" ht="12">
      <c r="A157" s="1">
        <v>5</v>
      </c>
      <c r="B157" s="143" t="s">
        <v>3</v>
      </c>
      <c r="C157" s="144"/>
      <c r="D157" s="2" t="s">
        <v>2</v>
      </c>
      <c r="E157" s="3">
        <v>1</v>
      </c>
      <c r="F157" s="3">
        <v>6</v>
      </c>
      <c r="G157" s="91">
        <f>PRODUCT(E157:F157)</f>
        <v>6</v>
      </c>
      <c r="H157" s="133"/>
      <c r="I157" s="92">
        <f>G157*H157</f>
        <v>0</v>
      </c>
    </row>
    <row r="158" spans="1:9" ht="12">
      <c r="A158" s="1">
        <v>10</v>
      </c>
      <c r="B158" s="43" t="s">
        <v>85</v>
      </c>
      <c r="C158" s="44"/>
      <c r="D158" s="2" t="s">
        <v>2</v>
      </c>
      <c r="E158" s="3">
        <v>20</v>
      </c>
      <c r="F158" s="3">
        <v>1</v>
      </c>
      <c r="G158" s="51">
        <f>PRODUCT(E158:F158)</f>
        <v>20</v>
      </c>
      <c r="H158" s="113"/>
      <c r="I158" s="92">
        <f>G158*H158</f>
        <v>0</v>
      </c>
    </row>
    <row r="159" spans="1:9" ht="12">
      <c r="A159" s="1">
        <v>28</v>
      </c>
      <c r="B159" s="149" t="s">
        <v>38</v>
      </c>
      <c r="C159" s="149"/>
      <c r="D159" s="2" t="s">
        <v>32</v>
      </c>
      <c r="E159" s="3">
        <v>3.2888</v>
      </c>
      <c r="F159" s="3">
        <v>1</v>
      </c>
      <c r="G159" s="51">
        <f>PRODUCT(E159:F159)</f>
        <v>3.2888</v>
      </c>
      <c r="H159" s="113"/>
      <c r="I159" s="46">
        <f>G159*H159</f>
        <v>0</v>
      </c>
    </row>
    <row r="160" spans="4:9" ht="12.75">
      <c r="D160" s="8"/>
      <c r="E160" s="9"/>
      <c r="F160" s="8"/>
      <c r="G160" s="47"/>
      <c r="H160" s="24" t="s">
        <v>8</v>
      </c>
      <c r="I160" s="95">
        <f>SUM(I154:I159)</f>
        <v>0</v>
      </c>
    </row>
    <row r="161" spans="4:9" ht="12.75">
      <c r="D161" s="48" t="s">
        <v>10</v>
      </c>
      <c r="E161" s="48" t="s">
        <v>10</v>
      </c>
      <c r="F161" s="8"/>
      <c r="G161" s="47"/>
      <c r="H161" s="24" t="s">
        <v>4</v>
      </c>
      <c r="I161" s="46">
        <f>PRODUCT(I160,0.21)</f>
        <v>0</v>
      </c>
    </row>
    <row r="162" spans="4:9" ht="12.75">
      <c r="D162" s="159" t="s">
        <v>68</v>
      </c>
      <c r="E162" s="159"/>
      <c r="F162" s="159"/>
      <c r="G162" s="159"/>
      <c r="H162" s="160"/>
      <c r="I162" s="49">
        <f>SUM(I160:I161)</f>
        <v>0</v>
      </c>
    </row>
    <row r="163" spans="1:9" ht="12">
      <c r="A163" s="6"/>
      <c r="B163" s="73"/>
      <c r="C163" s="73"/>
      <c r="D163" s="69"/>
      <c r="E163" s="65"/>
      <c r="F163" s="129"/>
      <c r="G163" s="129"/>
      <c r="H163" s="129"/>
      <c r="I163" s="72"/>
    </row>
    <row r="164" spans="1:9" ht="12.75">
      <c r="A164" s="6"/>
      <c r="B164" s="6"/>
      <c r="C164" s="6"/>
      <c r="D164" s="65"/>
      <c r="E164" s="65"/>
      <c r="F164" s="129"/>
      <c r="G164" s="129"/>
      <c r="H164" s="129"/>
      <c r="I164" s="50"/>
    </row>
    <row r="192" spans="2:9" ht="15">
      <c r="B192" s="12" t="s">
        <v>48</v>
      </c>
      <c r="D192" s="8"/>
      <c r="E192" s="8"/>
      <c r="F192" s="8"/>
      <c r="G192" s="8"/>
      <c r="H192" s="22"/>
      <c r="I192" s="15"/>
    </row>
    <row r="193" spans="1:9" ht="12">
      <c r="A193" s="30"/>
      <c r="B193" s="31"/>
      <c r="C193" s="30"/>
      <c r="D193" s="32"/>
      <c r="E193" s="32"/>
      <c r="F193" s="32"/>
      <c r="G193" s="32"/>
      <c r="H193" s="33"/>
      <c r="I193" s="34"/>
    </row>
    <row r="194" spans="1:9" ht="15">
      <c r="A194" s="26"/>
      <c r="B194" s="53" t="s">
        <v>49</v>
      </c>
      <c r="C194" s="54"/>
      <c r="D194" s="54"/>
      <c r="E194" s="54"/>
      <c r="F194" s="54"/>
      <c r="G194" s="54"/>
      <c r="H194" s="54"/>
      <c r="I194" s="54"/>
    </row>
    <row r="195" spans="1:9" ht="14.25">
      <c r="A195" s="30"/>
      <c r="B195" s="54"/>
      <c r="C195" s="54"/>
      <c r="D195" s="55"/>
      <c r="E195" s="55"/>
      <c r="F195" s="55"/>
      <c r="G195" s="56"/>
      <c r="H195" s="57"/>
      <c r="I195" s="58"/>
    </row>
    <row r="196" spans="1:9" ht="12.75">
      <c r="A196" s="5"/>
      <c r="B196" s="27" t="s">
        <v>13</v>
      </c>
      <c r="C196" s="28" t="s">
        <v>28</v>
      </c>
      <c r="D196" s="8"/>
      <c r="E196" s="8"/>
      <c r="F196" s="8"/>
      <c r="G196" s="8"/>
      <c r="H196" s="22"/>
      <c r="I196" s="13"/>
    </row>
    <row r="197" spans="2:9" ht="12">
      <c r="B197" s="27" t="s">
        <v>14</v>
      </c>
      <c r="C197" s="101" t="s">
        <v>88</v>
      </c>
      <c r="D197" s="8"/>
      <c r="E197" s="8"/>
      <c r="F197" s="8"/>
      <c r="G197" s="8"/>
      <c r="H197" s="22"/>
      <c r="I197" s="13"/>
    </row>
    <row r="198" spans="2:9" ht="12.75">
      <c r="B198" s="27" t="s">
        <v>16</v>
      </c>
      <c r="C198" s="29" t="s">
        <v>50</v>
      </c>
      <c r="D198" s="8"/>
      <c r="E198" s="8"/>
      <c r="F198" s="59"/>
      <c r="G198" s="60"/>
      <c r="H198" s="61"/>
      <c r="I198" s="13"/>
    </row>
    <row r="199" spans="2:9" ht="12">
      <c r="B199" t="s">
        <v>15</v>
      </c>
      <c r="C199" s="4" t="s">
        <v>22</v>
      </c>
      <c r="D199" s="8"/>
      <c r="E199" s="8"/>
      <c r="F199" s="8"/>
      <c r="G199" s="8"/>
      <c r="H199" s="22"/>
      <c r="I199" s="13"/>
    </row>
    <row r="200" spans="1:9" ht="12">
      <c r="A200" s="42"/>
      <c r="B200" s="42"/>
      <c r="C200" s="37"/>
      <c r="D200" s="38"/>
      <c r="E200" s="38"/>
      <c r="F200" s="38"/>
      <c r="G200" s="38"/>
      <c r="H200" s="40"/>
      <c r="I200" s="41"/>
    </row>
    <row r="201" spans="2:9" ht="15">
      <c r="B201" s="175" t="s">
        <v>67</v>
      </c>
      <c r="C201" s="175"/>
      <c r="D201" s="109"/>
      <c r="E201" s="109"/>
      <c r="F201" s="78"/>
      <c r="G201" s="87"/>
      <c r="H201" s="22"/>
      <c r="I201" s="13"/>
    </row>
    <row r="202" spans="1:9" ht="12">
      <c r="A202" s="30"/>
      <c r="B202" s="30"/>
      <c r="C202" s="30"/>
      <c r="D202" s="32"/>
      <c r="E202" s="32"/>
      <c r="F202" s="32"/>
      <c r="G202" s="32"/>
      <c r="H202" s="33"/>
      <c r="I202" s="36"/>
    </row>
    <row r="203" spans="1:9" ht="15">
      <c r="A203" s="25" t="s">
        <v>29</v>
      </c>
      <c r="B203" s="10" t="s">
        <v>5</v>
      </c>
      <c r="C203" s="11"/>
      <c r="D203" s="7" t="s">
        <v>6</v>
      </c>
      <c r="E203" s="7" t="s">
        <v>0</v>
      </c>
      <c r="F203" s="7" t="s">
        <v>19</v>
      </c>
      <c r="G203" s="45" t="s">
        <v>0</v>
      </c>
      <c r="H203" s="139" t="s">
        <v>7</v>
      </c>
      <c r="I203" s="97" t="s">
        <v>1</v>
      </c>
    </row>
    <row r="204" spans="1:9" ht="12">
      <c r="A204" s="1">
        <v>1</v>
      </c>
      <c r="B204" s="143" t="s">
        <v>20</v>
      </c>
      <c r="C204" s="144"/>
      <c r="D204" s="2" t="s">
        <v>21</v>
      </c>
      <c r="E204" s="3">
        <v>5</v>
      </c>
      <c r="F204" s="2">
        <v>4</v>
      </c>
      <c r="G204" s="96">
        <f>PRODUCT(E204:F204)</f>
        <v>20</v>
      </c>
      <c r="H204" s="138"/>
      <c r="I204" s="46">
        <f aca="true" t="shared" si="4" ref="I204:I209">G204*H204</f>
        <v>0</v>
      </c>
    </row>
    <row r="205" spans="1:9" ht="12">
      <c r="A205" s="161">
        <v>2</v>
      </c>
      <c r="B205" s="177" t="s">
        <v>12</v>
      </c>
      <c r="C205" s="178"/>
      <c r="D205" s="167" t="s">
        <v>2</v>
      </c>
      <c r="E205" s="141">
        <v>10</v>
      </c>
      <c r="F205" s="167">
        <v>6</v>
      </c>
      <c r="G205" s="181">
        <f>PRODUCT(E205,F205)</f>
        <v>60</v>
      </c>
      <c r="H205" s="154"/>
      <c r="I205" s="169">
        <f t="shared" si="4"/>
        <v>0</v>
      </c>
    </row>
    <row r="206" spans="1:9" ht="12">
      <c r="A206" s="162"/>
      <c r="B206" s="179"/>
      <c r="C206" s="180"/>
      <c r="D206" s="168"/>
      <c r="E206" s="142"/>
      <c r="F206" s="168"/>
      <c r="G206" s="182"/>
      <c r="H206" s="155"/>
      <c r="I206" s="170"/>
    </row>
    <row r="207" spans="1:9" ht="12">
      <c r="A207" s="1">
        <v>5</v>
      </c>
      <c r="B207" s="143" t="s">
        <v>3</v>
      </c>
      <c r="C207" s="144"/>
      <c r="D207" s="2" t="s">
        <v>2</v>
      </c>
      <c r="E207" s="3">
        <v>1</v>
      </c>
      <c r="F207" s="2">
        <v>6</v>
      </c>
      <c r="G207" s="51">
        <f>PRODUCT(E207:F207)</f>
        <v>6</v>
      </c>
      <c r="H207" s="113"/>
      <c r="I207" s="46">
        <f t="shared" si="4"/>
        <v>0</v>
      </c>
    </row>
    <row r="208" spans="1:9" ht="12">
      <c r="A208" s="1">
        <v>13</v>
      </c>
      <c r="B208" s="143" t="s">
        <v>46</v>
      </c>
      <c r="C208" s="144"/>
      <c r="D208" s="2" t="s">
        <v>2</v>
      </c>
      <c r="E208" s="3">
        <v>30</v>
      </c>
      <c r="F208" s="3">
        <v>1</v>
      </c>
      <c r="G208" s="51">
        <f>PRODUCT(E208:F208)</f>
        <v>30</v>
      </c>
      <c r="H208" s="113"/>
      <c r="I208" s="46">
        <f t="shared" si="4"/>
        <v>0</v>
      </c>
    </row>
    <row r="209" spans="1:9" ht="15">
      <c r="A209" s="1">
        <v>28</v>
      </c>
      <c r="B209" s="149" t="s">
        <v>38</v>
      </c>
      <c r="C209" s="149"/>
      <c r="D209" s="75" t="s">
        <v>32</v>
      </c>
      <c r="E209" s="3">
        <v>3.2888</v>
      </c>
      <c r="F209" s="3">
        <v>1</v>
      </c>
      <c r="G209" s="51">
        <f>PRODUCT(E209:F209)</f>
        <v>3.2888</v>
      </c>
      <c r="H209" s="113"/>
      <c r="I209" s="46">
        <f t="shared" si="4"/>
        <v>0</v>
      </c>
    </row>
    <row r="210" spans="1:9" ht="12.75">
      <c r="A210" s="100"/>
      <c r="D210" s="8"/>
      <c r="E210" s="9"/>
      <c r="F210" s="8"/>
      <c r="G210" s="47"/>
      <c r="H210" s="24" t="s">
        <v>8</v>
      </c>
      <c r="I210" s="46">
        <f>SUM(I204:I209)</f>
        <v>0</v>
      </c>
    </row>
    <row r="211" spans="4:9" ht="12.75">
      <c r="D211" s="48" t="s">
        <v>10</v>
      </c>
      <c r="E211" s="48" t="s">
        <v>10</v>
      </c>
      <c r="F211" s="8"/>
      <c r="G211" s="47"/>
      <c r="H211" s="24" t="s">
        <v>4</v>
      </c>
      <c r="I211" s="46">
        <f>PRODUCT(I210,0.21)</f>
        <v>0</v>
      </c>
    </row>
    <row r="212" spans="4:9" ht="12.75">
      <c r="D212" s="159" t="s">
        <v>69</v>
      </c>
      <c r="E212" s="159"/>
      <c r="F212" s="159"/>
      <c r="G212" s="159"/>
      <c r="H212" s="160"/>
      <c r="I212" s="49">
        <f>SUM(I210:I211)</f>
        <v>0</v>
      </c>
    </row>
    <row r="213" spans="4:9" ht="12.75">
      <c r="D213" s="8"/>
      <c r="E213" s="8"/>
      <c r="F213" s="8"/>
      <c r="G213" s="47"/>
      <c r="H213" s="24"/>
      <c r="I213" s="50"/>
    </row>
    <row r="214" spans="2:9" ht="15">
      <c r="B214" s="175" t="s">
        <v>70</v>
      </c>
      <c r="C214" s="176"/>
      <c r="D214" s="77"/>
      <c r="E214" s="77"/>
      <c r="F214" s="78"/>
      <c r="G214" s="87"/>
      <c r="H214" s="22"/>
      <c r="I214" s="13"/>
    </row>
    <row r="215" spans="1:9" ht="12">
      <c r="A215" s="30"/>
      <c r="B215" s="30"/>
      <c r="C215" s="30"/>
      <c r="D215" s="32"/>
      <c r="E215" s="32"/>
      <c r="F215" s="32"/>
      <c r="G215" s="32"/>
      <c r="H215" s="33"/>
      <c r="I215" s="36"/>
    </row>
    <row r="216" spans="1:9" ht="15">
      <c r="A216" s="25" t="s">
        <v>29</v>
      </c>
      <c r="B216" s="10" t="s">
        <v>5</v>
      </c>
      <c r="C216" s="11"/>
      <c r="D216" s="7" t="s">
        <v>6</v>
      </c>
      <c r="E216" s="7" t="s">
        <v>0</v>
      </c>
      <c r="F216" s="7" t="s">
        <v>19</v>
      </c>
      <c r="G216" s="45" t="s">
        <v>0</v>
      </c>
      <c r="H216" s="114" t="s">
        <v>7</v>
      </c>
      <c r="I216" s="14" t="s">
        <v>1</v>
      </c>
    </row>
    <row r="217" spans="1:9" ht="12">
      <c r="A217" s="1">
        <v>1</v>
      </c>
      <c r="B217" s="143" t="s">
        <v>20</v>
      </c>
      <c r="C217" s="144"/>
      <c r="D217" s="2" t="s">
        <v>21</v>
      </c>
      <c r="E217" s="3">
        <v>5</v>
      </c>
      <c r="F217" s="2">
        <v>4</v>
      </c>
      <c r="G217" s="98">
        <f>PRODUCT(E217:F217)</f>
        <v>20</v>
      </c>
      <c r="H217" s="140"/>
      <c r="I217" s="92">
        <f>G217*H217</f>
        <v>0</v>
      </c>
    </row>
    <row r="218" spans="1:9" ht="12">
      <c r="A218" s="161">
        <v>2</v>
      </c>
      <c r="B218" s="177" t="s">
        <v>12</v>
      </c>
      <c r="C218" s="178"/>
      <c r="D218" s="167" t="s">
        <v>2</v>
      </c>
      <c r="E218" s="141">
        <v>10</v>
      </c>
      <c r="F218" s="167">
        <v>6</v>
      </c>
      <c r="G218" s="181">
        <f>PRODUCT(E218,F218)</f>
        <v>60</v>
      </c>
      <c r="H218" s="154"/>
      <c r="I218" s="169">
        <f>G218*H218</f>
        <v>0</v>
      </c>
    </row>
    <row r="219" spans="1:9" ht="12">
      <c r="A219" s="162"/>
      <c r="B219" s="179"/>
      <c r="C219" s="180"/>
      <c r="D219" s="168"/>
      <c r="E219" s="142"/>
      <c r="F219" s="168"/>
      <c r="G219" s="182"/>
      <c r="H219" s="155"/>
      <c r="I219" s="170"/>
    </row>
    <row r="220" spans="1:9" ht="12">
      <c r="A220" s="1">
        <v>5</v>
      </c>
      <c r="B220" s="143" t="s">
        <v>3</v>
      </c>
      <c r="C220" s="144"/>
      <c r="D220" s="2" t="s">
        <v>2</v>
      </c>
      <c r="E220" s="3">
        <v>1</v>
      </c>
      <c r="F220" s="3">
        <v>6</v>
      </c>
      <c r="G220" s="51">
        <f>PRODUCT(E220:F220)</f>
        <v>6</v>
      </c>
      <c r="H220" s="113"/>
      <c r="I220" s="92">
        <f>G220*H220</f>
        <v>0</v>
      </c>
    </row>
    <row r="221" spans="1:9" ht="12">
      <c r="A221" s="1">
        <v>10</v>
      </c>
      <c r="B221" s="43" t="s">
        <v>85</v>
      </c>
      <c r="C221" s="44"/>
      <c r="D221" s="2" t="s">
        <v>2</v>
      </c>
      <c r="E221" s="3">
        <v>20</v>
      </c>
      <c r="F221" s="3">
        <v>1</v>
      </c>
      <c r="G221" s="51">
        <f>PRODUCT(E221:F221)</f>
        <v>20</v>
      </c>
      <c r="H221" s="113"/>
      <c r="I221" s="92">
        <f>G221*H221</f>
        <v>0</v>
      </c>
    </row>
    <row r="222" spans="1:9" ht="12">
      <c r="A222" s="1">
        <v>28</v>
      </c>
      <c r="B222" s="149" t="s">
        <v>38</v>
      </c>
      <c r="C222" s="149"/>
      <c r="D222" s="2" t="s">
        <v>32</v>
      </c>
      <c r="E222" s="3">
        <v>3.2888</v>
      </c>
      <c r="F222" s="3">
        <v>1</v>
      </c>
      <c r="G222" s="51">
        <f>PRODUCT(E222:F222)</f>
        <v>3.2888</v>
      </c>
      <c r="H222" s="113"/>
      <c r="I222" s="46">
        <f>G222*H222</f>
        <v>0</v>
      </c>
    </row>
    <row r="223" spans="1:9" ht="12.75">
      <c r="A223" s="100"/>
      <c r="B223" s="6"/>
      <c r="D223" s="8"/>
      <c r="E223" s="9"/>
      <c r="F223" s="8"/>
      <c r="G223" s="47"/>
      <c r="H223" s="24" t="s">
        <v>8</v>
      </c>
      <c r="I223" s="95">
        <f>SUM(I217:I222)</f>
        <v>0</v>
      </c>
    </row>
    <row r="224" spans="4:9" ht="12.75">
      <c r="D224" s="48" t="s">
        <v>10</v>
      </c>
      <c r="E224" s="48" t="s">
        <v>10</v>
      </c>
      <c r="F224" s="8"/>
      <c r="G224" s="47"/>
      <c r="H224" s="24" t="s">
        <v>4</v>
      </c>
      <c r="I224" s="46">
        <f>PRODUCT(I223,0.21)</f>
        <v>0</v>
      </c>
    </row>
    <row r="225" spans="4:9" ht="12.75">
      <c r="D225" s="159" t="s">
        <v>71</v>
      </c>
      <c r="E225" s="159"/>
      <c r="F225" s="159"/>
      <c r="G225" s="159"/>
      <c r="H225" s="160"/>
      <c r="I225" s="49">
        <f>SUM(I223:I224)</f>
        <v>0</v>
      </c>
    </row>
    <row r="226" spans="1:9" ht="12">
      <c r="A226" s="6"/>
      <c r="B226" s="73"/>
      <c r="C226" s="73"/>
      <c r="D226" s="69"/>
      <c r="E226" s="65"/>
      <c r="F226" s="129"/>
      <c r="G226" s="129"/>
      <c r="H226" s="129"/>
      <c r="I226" s="72"/>
    </row>
    <row r="227" spans="6:8" ht="12">
      <c r="F227" s="129"/>
      <c r="G227" s="129"/>
      <c r="H227" s="129"/>
    </row>
  </sheetData>
  <sheetProtection/>
  <mergeCells count="109">
    <mergeCell ref="B208:C208"/>
    <mergeCell ref="B209:C209"/>
    <mergeCell ref="A141:A142"/>
    <mergeCell ref="E141:E142"/>
    <mergeCell ref="F141:F142"/>
    <mergeCell ref="G141:G142"/>
    <mergeCell ref="G155:G156"/>
    <mergeCell ref="B159:C159"/>
    <mergeCell ref="B143:C143"/>
    <mergeCell ref="B144:C144"/>
    <mergeCell ref="B145:C145"/>
    <mergeCell ref="B89:C89"/>
    <mergeCell ref="B141:C142"/>
    <mergeCell ref="B35:C35"/>
    <mergeCell ref="B79:C79"/>
    <mergeCell ref="B80:C80"/>
    <mergeCell ref="B81:C81"/>
    <mergeCell ref="B92:C92"/>
    <mergeCell ref="B94:C94"/>
    <mergeCell ref="D225:H225"/>
    <mergeCell ref="D25:H25"/>
    <mergeCell ref="D38:H38"/>
    <mergeCell ref="D84:H84"/>
    <mergeCell ref="D97:H97"/>
    <mergeCell ref="D149:H149"/>
    <mergeCell ref="D162:H162"/>
    <mergeCell ref="H31:H32"/>
    <mergeCell ref="D141:D142"/>
    <mergeCell ref="H205:H206"/>
    <mergeCell ref="A16:A17"/>
    <mergeCell ref="B16:C17"/>
    <mergeCell ref="D16:D17"/>
    <mergeCell ref="E16:E17"/>
    <mergeCell ref="B15:C15"/>
    <mergeCell ref="D212:H212"/>
    <mergeCell ref="B18:C18"/>
    <mergeCell ref="B19:C19"/>
    <mergeCell ref="B20:C20"/>
    <mergeCell ref="B33:C33"/>
    <mergeCell ref="H16:H17"/>
    <mergeCell ref="I16:I17"/>
    <mergeCell ref="B21:C21"/>
    <mergeCell ref="B22:C22"/>
    <mergeCell ref="B12:C12"/>
    <mergeCell ref="C7:D7"/>
    <mergeCell ref="B31:C32"/>
    <mergeCell ref="D31:D32"/>
    <mergeCell ref="E31:E32"/>
    <mergeCell ref="F31:F32"/>
    <mergeCell ref="G31:G32"/>
    <mergeCell ref="F16:F17"/>
    <mergeCell ref="G16:G17"/>
    <mergeCell ref="B27:C27"/>
    <mergeCell ref="I31:I32"/>
    <mergeCell ref="B30:C30"/>
    <mergeCell ref="A77:A78"/>
    <mergeCell ref="B77:C78"/>
    <mergeCell ref="D77:D78"/>
    <mergeCell ref="E77:E78"/>
    <mergeCell ref="F77:F78"/>
    <mergeCell ref="G77:G78"/>
    <mergeCell ref="H77:H78"/>
    <mergeCell ref="A31:A32"/>
    <mergeCell ref="I77:I78"/>
    <mergeCell ref="B76:C76"/>
    <mergeCell ref="A90:A91"/>
    <mergeCell ref="B90:C91"/>
    <mergeCell ref="D90:D91"/>
    <mergeCell ref="E90:E91"/>
    <mergeCell ref="F90:F91"/>
    <mergeCell ref="G90:G91"/>
    <mergeCell ref="H90:H91"/>
    <mergeCell ref="I90:I91"/>
    <mergeCell ref="H141:H142"/>
    <mergeCell ref="I141:I142"/>
    <mergeCell ref="B140:C140"/>
    <mergeCell ref="B146:C146"/>
    <mergeCell ref="B151:C151"/>
    <mergeCell ref="A155:A156"/>
    <mergeCell ref="B155:C156"/>
    <mergeCell ref="D155:D156"/>
    <mergeCell ref="E155:E156"/>
    <mergeCell ref="F155:F156"/>
    <mergeCell ref="H155:H156"/>
    <mergeCell ref="I155:I156"/>
    <mergeCell ref="B154:C154"/>
    <mergeCell ref="A205:A206"/>
    <mergeCell ref="B205:C206"/>
    <mergeCell ref="D205:D206"/>
    <mergeCell ref="E205:E206"/>
    <mergeCell ref="F205:F206"/>
    <mergeCell ref="G205:G206"/>
    <mergeCell ref="B157:C157"/>
    <mergeCell ref="A218:A219"/>
    <mergeCell ref="B218:C219"/>
    <mergeCell ref="D218:D219"/>
    <mergeCell ref="E218:E219"/>
    <mergeCell ref="F218:F219"/>
    <mergeCell ref="G218:G219"/>
    <mergeCell ref="I218:I219"/>
    <mergeCell ref="B214:C214"/>
    <mergeCell ref="B217:C217"/>
    <mergeCell ref="B222:C222"/>
    <mergeCell ref="I205:I206"/>
    <mergeCell ref="B201:C201"/>
    <mergeCell ref="B204:C204"/>
    <mergeCell ref="H218:H219"/>
    <mergeCell ref="B220:C220"/>
    <mergeCell ref="B207:C207"/>
  </mergeCells>
  <printOptions/>
  <pageMargins left="0.7" right="0.7" top="0.787401575" bottom="0.787401575" header="0.3" footer="0.3"/>
  <pageSetup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40"/>
  <sheetViews>
    <sheetView view="pageBreakPreview" zoomScaleSheetLayoutView="100" zoomScalePageLayoutView="0" workbookViewId="0" topLeftCell="A1">
      <selection activeCell="I235" sqref="I235:I237"/>
    </sheetView>
  </sheetViews>
  <sheetFormatPr defaultColWidth="9.00390625" defaultRowHeight="12.75"/>
  <cols>
    <col min="1" max="1" width="5.625" style="0" customWidth="1"/>
    <col min="2" max="2" width="17.625" style="0" customWidth="1"/>
    <col min="3" max="3" width="38.625" style="0" customWidth="1"/>
    <col min="5" max="5" width="7.625" style="0" customWidth="1"/>
    <col min="6" max="6" width="12.375" style="0" customWidth="1"/>
    <col min="8" max="8" width="12.50390625" style="0" customWidth="1"/>
    <col min="9" max="9" width="13.375" style="0" customWidth="1"/>
  </cols>
  <sheetData>
    <row r="2" spans="2:9" ht="15">
      <c r="B2" s="12" t="s">
        <v>48</v>
      </c>
      <c r="D2" s="8"/>
      <c r="E2" s="8"/>
      <c r="F2" s="8"/>
      <c r="H2" s="105" t="s">
        <v>40</v>
      </c>
      <c r="I2" s="15"/>
    </row>
    <row r="3" spans="1:10" ht="12">
      <c r="A3" s="30"/>
      <c r="B3" s="31"/>
      <c r="C3" s="30"/>
      <c r="D3" s="32"/>
      <c r="E3" s="32"/>
      <c r="F3" s="32"/>
      <c r="G3" s="32"/>
      <c r="H3" s="33"/>
      <c r="I3" s="34"/>
      <c r="J3" s="30"/>
    </row>
    <row r="4" spans="1:11" ht="15">
      <c r="A4" s="26"/>
      <c r="B4" s="53" t="s">
        <v>49</v>
      </c>
      <c r="C4" s="54"/>
      <c r="D4" s="54"/>
      <c r="E4" s="54"/>
      <c r="F4" s="54"/>
      <c r="G4" s="54"/>
      <c r="H4" s="54"/>
      <c r="I4" s="54"/>
      <c r="J4" s="52"/>
      <c r="K4" s="52"/>
    </row>
    <row r="5" spans="1:11" ht="14.25">
      <c r="A5" s="30"/>
      <c r="B5" s="54"/>
      <c r="C5" s="54"/>
      <c r="D5" s="55"/>
      <c r="E5" s="55"/>
      <c r="F5" s="55"/>
      <c r="G5" s="56"/>
      <c r="H5" s="57"/>
      <c r="I5" s="58"/>
      <c r="J5" s="52"/>
      <c r="K5" s="52"/>
    </row>
    <row r="6" spans="1:9" ht="12.75">
      <c r="A6" s="5"/>
      <c r="B6" s="27" t="s">
        <v>13</v>
      </c>
      <c r="C6" s="28" t="s">
        <v>24</v>
      </c>
      <c r="D6" s="8"/>
      <c r="E6" s="8"/>
      <c r="F6" s="8"/>
      <c r="G6" s="8"/>
      <c r="H6" s="22"/>
      <c r="I6" s="13"/>
    </row>
    <row r="7" spans="2:9" ht="12">
      <c r="B7" s="27" t="s">
        <v>14</v>
      </c>
      <c r="C7" s="185" t="s">
        <v>86</v>
      </c>
      <c r="D7" s="185"/>
      <c r="E7" s="185"/>
      <c r="F7" s="8"/>
      <c r="G7" s="8"/>
      <c r="H7" s="22"/>
      <c r="I7" s="13"/>
    </row>
    <row r="8" spans="2:9" ht="12.75">
      <c r="B8" s="27" t="s">
        <v>16</v>
      </c>
      <c r="C8" s="29" t="s">
        <v>50</v>
      </c>
      <c r="D8" s="8"/>
      <c r="E8" s="8"/>
      <c r="F8" s="59"/>
      <c r="G8" s="60"/>
      <c r="H8" s="61"/>
      <c r="I8" s="13"/>
    </row>
    <row r="9" spans="2:9" ht="12">
      <c r="B9" t="s">
        <v>15</v>
      </c>
      <c r="C9" s="4" t="s">
        <v>25</v>
      </c>
      <c r="D9" s="8"/>
      <c r="E9" s="8"/>
      <c r="F9" s="8"/>
      <c r="G9" s="8"/>
      <c r="H9" s="22"/>
      <c r="I9" s="13"/>
    </row>
    <row r="10" spans="1:10" ht="12">
      <c r="A10" s="42"/>
      <c r="B10" s="42"/>
      <c r="C10" s="37"/>
      <c r="D10" s="38"/>
      <c r="E10" s="38"/>
      <c r="F10" s="38"/>
      <c r="G10" s="38"/>
      <c r="H10" s="40"/>
      <c r="I10" s="41"/>
      <c r="J10" s="42"/>
    </row>
    <row r="11" spans="2:9" ht="15">
      <c r="B11" s="99" t="s">
        <v>79</v>
      </c>
      <c r="D11" s="109"/>
      <c r="E11" s="109"/>
      <c r="F11" s="78"/>
      <c r="G11" s="87"/>
      <c r="H11" s="22"/>
      <c r="I11" s="13"/>
    </row>
    <row r="12" spans="1:10" ht="12">
      <c r="A12" s="30"/>
      <c r="B12" s="30"/>
      <c r="C12" s="30"/>
      <c r="D12" s="32"/>
      <c r="E12" s="32"/>
      <c r="F12" s="32"/>
      <c r="G12" s="32"/>
      <c r="H12" s="33"/>
      <c r="I12" s="36"/>
      <c r="J12" s="30"/>
    </row>
    <row r="13" spans="1:10" ht="15">
      <c r="A13" s="25" t="s">
        <v>29</v>
      </c>
      <c r="B13" s="10" t="s">
        <v>5</v>
      </c>
      <c r="C13" s="11"/>
      <c r="D13" s="7" t="s">
        <v>6</v>
      </c>
      <c r="E13" s="7" t="s">
        <v>0</v>
      </c>
      <c r="F13" s="7" t="s">
        <v>19</v>
      </c>
      <c r="G13" s="45" t="s">
        <v>0</v>
      </c>
      <c r="H13" s="114" t="s">
        <v>7</v>
      </c>
      <c r="I13" s="14" t="s">
        <v>1</v>
      </c>
      <c r="J13" s="6"/>
    </row>
    <row r="14" spans="1:10" ht="12">
      <c r="A14" s="1">
        <v>1</v>
      </c>
      <c r="B14" s="143" t="s">
        <v>20</v>
      </c>
      <c r="C14" s="144"/>
      <c r="D14" s="2" t="s">
        <v>21</v>
      </c>
      <c r="E14" s="3">
        <v>5</v>
      </c>
      <c r="F14" s="2">
        <v>4</v>
      </c>
      <c r="G14" s="51">
        <f>PRODUCT(E14,F14)</f>
        <v>20</v>
      </c>
      <c r="H14" s="138"/>
      <c r="I14" s="46">
        <f>G14*H14</f>
        <v>0</v>
      </c>
      <c r="J14" s="6"/>
    </row>
    <row r="15" spans="1:9" ht="12">
      <c r="A15" s="161">
        <v>2</v>
      </c>
      <c r="B15" s="177" t="s">
        <v>12</v>
      </c>
      <c r="C15" s="178"/>
      <c r="D15" s="167" t="s">
        <v>2</v>
      </c>
      <c r="E15" s="141">
        <v>10</v>
      </c>
      <c r="F15" s="167">
        <v>6</v>
      </c>
      <c r="G15" s="181">
        <f>PRODUCT(E15,F15)</f>
        <v>60</v>
      </c>
      <c r="H15" s="154"/>
      <c r="I15" s="169">
        <f>G15*H15</f>
        <v>0</v>
      </c>
    </row>
    <row r="16" spans="1:9" ht="12">
      <c r="A16" s="162"/>
      <c r="B16" s="179"/>
      <c r="C16" s="180"/>
      <c r="D16" s="168"/>
      <c r="E16" s="142"/>
      <c r="F16" s="168"/>
      <c r="G16" s="182"/>
      <c r="H16" s="155"/>
      <c r="I16" s="170"/>
    </row>
    <row r="17" spans="1:9" ht="12">
      <c r="A17" s="1">
        <v>5</v>
      </c>
      <c r="B17" s="143" t="s">
        <v>3</v>
      </c>
      <c r="C17" s="144"/>
      <c r="D17" s="2" t="s">
        <v>2</v>
      </c>
      <c r="E17" s="3">
        <v>1</v>
      </c>
      <c r="F17" s="2">
        <v>6</v>
      </c>
      <c r="G17" s="51">
        <f>PRODUCT(E17:F17)</f>
        <v>6</v>
      </c>
      <c r="H17" s="113"/>
      <c r="I17" s="46">
        <f>G17*H17</f>
        <v>0</v>
      </c>
    </row>
    <row r="18" spans="1:9" ht="12">
      <c r="A18" s="1">
        <v>13</v>
      </c>
      <c r="B18" s="143" t="s">
        <v>46</v>
      </c>
      <c r="C18" s="144"/>
      <c r="D18" s="2" t="s">
        <v>2</v>
      </c>
      <c r="E18" s="3">
        <v>320</v>
      </c>
      <c r="F18" s="3">
        <v>1</v>
      </c>
      <c r="G18" s="51">
        <f>PRODUCT(E18:F18)</f>
        <v>320</v>
      </c>
      <c r="H18" s="113"/>
      <c r="I18" s="46">
        <f>G18*H18</f>
        <v>0</v>
      </c>
    </row>
    <row r="19" spans="1:9" ht="12">
      <c r="A19" s="1">
        <v>15</v>
      </c>
      <c r="B19" s="149" t="s">
        <v>93</v>
      </c>
      <c r="C19" s="149"/>
      <c r="D19" s="2" t="s">
        <v>2</v>
      </c>
      <c r="E19" s="3">
        <v>4</v>
      </c>
      <c r="F19" s="3">
        <v>4</v>
      </c>
      <c r="G19" s="51">
        <f>PRODUCT(E19:F19)</f>
        <v>16</v>
      </c>
      <c r="H19" s="113"/>
      <c r="I19" s="46">
        <f>G19*H19</f>
        <v>0</v>
      </c>
    </row>
    <row r="20" spans="1:9" ht="15">
      <c r="A20" s="1">
        <v>28</v>
      </c>
      <c r="B20" s="149" t="s">
        <v>38</v>
      </c>
      <c r="C20" s="149"/>
      <c r="D20" s="75" t="s">
        <v>32</v>
      </c>
      <c r="E20" s="130">
        <v>2.716</v>
      </c>
      <c r="F20" s="3">
        <v>1</v>
      </c>
      <c r="G20" s="128">
        <f>PRODUCT(E20:F20)</f>
        <v>2.716</v>
      </c>
      <c r="H20" s="113"/>
      <c r="I20" s="46">
        <f>G20*H20</f>
        <v>0</v>
      </c>
    </row>
    <row r="21" spans="1:9" ht="16.5">
      <c r="A21" s="94">
        <v>30</v>
      </c>
      <c r="B21" s="149" t="s">
        <v>47</v>
      </c>
      <c r="C21" s="149"/>
      <c r="D21" s="75" t="s">
        <v>33</v>
      </c>
      <c r="E21" s="3">
        <v>3920</v>
      </c>
      <c r="F21" s="3">
        <v>1</v>
      </c>
      <c r="G21" s="51">
        <f>PRODUCT(E21:F21)</f>
        <v>3920</v>
      </c>
      <c r="H21" s="113"/>
      <c r="I21" s="46">
        <f>G21*H21</f>
        <v>0</v>
      </c>
    </row>
    <row r="22" spans="4:9" ht="12.75">
      <c r="D22" s="8"/>
      <c r="E22" s="9"/>
      <c r="F22" s="8"/>
      <c r="G22" s="47"/>
      <c r="H22" s="24" t="s">
        <v>8</v>
      </c>
      <c r="I22" s="95">
        <f>SUM(I14:I21)</f>
        <v>0</v>
      </c>
    </row>
    <row r="23" spans="4:9" ht="12.75">
      <c r="D23" s="48" t="s">
        <v>10</v>
      </c>
      <c r="E23" s="48" t="s">
        <v>10</v>
      </c>
      <c r="F23" s="8"/>
      <c r="G23" s="47"/>
      <c r="H23" s="24" t="s">
        <v>4</v>
      </c>
      <c r="I23" s="46">
        <f>PRODUCT(I22,0.21)</f>
        <v>0</v>
      </c>
    </row>
    <row r="24" spans="4:9" ht="12.75">
      <c r="D24" s="157" t="s">
        <v>54</v>
      </c>
      <c r="E24" s="157"/>
      <c r="F24" s="157"/>
      <c r="G24" s="157"/>
      <c r="H24" s="158"/>
      <c r="I24" s="49">
        <f>SUM(I22:I23)</f>
        <v>0</v>
      </c>
    </row>
    <row r="25" spans="4:9" ht="12.75">
      <c r="D25" s="8"/>
      <c r="E25" s="8"/>
      <c r="F25" s="8"/>
      <c r="G25" s="47"/>
      <c r="H25" s="24"/>
      <c r="I25" s="50"/>
    </row>
    <row r="26" spans="2:9" ht="15">
      <c r="B26" s="64" t="s">
        <v>55</v>
      </c>
      <c r="D26" s="77"/>
      <c r="E26" s="77"/>
      <c r="F26" s="78"/>
      <c r="G26" s="87"/>
      <c r="H26" s="22"/>
      <c r="I26" s="13"/>
    </row>
    <row r="27" spans="1:9" ht="12">
      <c r="A27" s="30"/>
      <c r="B27" s="30"/>
      <c r="C27" s="30"/>
      <c r="D27" s="32"/>
      <c r="E27" s="32"/>
      <c r="F27" s="32"/>
      <c r="G27" s="32"/>
      <c r="H27" s="33"/>
      <c r="I27" s="36"/>
    </row>
    <row r="28" spans="1:9" ht="15">
      <c r="A28" s="25" t="s">
        <v>29</v>
      </c>
      <c r="B28" s="10" t="s">
        <v>5</v>
      </c>
      <c r="C28" s="11"/>
      <c r="D28" s="7" t="s">
        <v>6</v>
      </c>
      <c r="E28" s="7" t="s">
        <v>0</v>
      </c>
      <c r="F28" s="7" t="s">
        <v>19</v>
      </c>
      <c r="G28" s="45" t="s">
        <v>0</v>
      </c>
      <c r="H28" s="114" t="s">
        <v>7</v>
      </c>
      <c r="I28" s="14" t="s">
        <v>1</v>
      </c>
    </row>
    <row r="29" spans="1:9" ht="12">
      <c r="A29" s="1">
        <v>1</v>
      </c>
      <c r="B29" s="143" t="s">
        <v>20</v>
      </c>
      <c r="C29" s="144"/>
      <c r="D29" s="2" t="s">
        <v>21</v>
      </c>
      <c r="E29" s="3">
        <v>5</v>
      </c>
      <c r="F29" s="2">
        <v>4</v>
      </c>
      <c r="G29" s="91">
        <f>PRODUCT(E29,F29)</f>
        <v>20</v>
      </c>
      <c r="H29" s="133"/>
      <c r="I29" s="92">
        <f aca="true" t="shared" si="0" ref="I29:I35">G29*H29</f>
        <v>0</v>
      </c>
    </row>
    <row r="30" spans="1:9" ht="12">
      <c r="A30" s="161">
        <v>2</v>
      </c>
      <c r="B30" s="177" t="s">
        <v>12</v>
      </c>
      <c r="C30" s="178"/>
      <c r="D30" s="167" t="s">
        <v>2</v>
      </c>
      <c r="E30" s="141">
        <v>10</v>
      </c>
      <c r="F30" s="167">
        <v>6</v>
      </c>
      <c r="G30" s="181">
        <f>PRODUCT(E30:F30)</f>
        <v>60</v>
      </c>
      <c r="H30" s="154"/>
      <c r="I30" s="169">
        <f t="shared" si="0"/>
        <v>0</v>
      </c>
    </row>
    <row r="31" spans="1:9" ht="12">
      <c r="A31" s="162"/>
      <c r="B31" s="179"/>
      <c r="C31" s="180"/>
      <c r="D31" s="168"/>
      <c r="E31" s="142"/>
      <c r="F31" s="168"/>
      <c r="G31" s="182"/>
      <c r="H31" s="155"/>
      <c r="I31" s="170"/>
    </row>
    <row r="32" spans="1:9" ht="12">
      <c r="A32" s="1">
        <v>5</v>
      </c>
      <c r="B32" s="143" t="s">
        <v>3</v>
      </c>
      <c r="C32" s="144"/>
      <c r="D32" s="2" t="s">
        <v>2</v>
      </c>
      <c r="E32" s="3">
        <v>1</v>
      </c>
      <c r="F32" s="2">
        <v>6</v>
      </c>
      <c r="G32" s="51">
        <f>PRODUCT(E32:F32)</f>
        <v>6</v>
      </c>
      <c r="H32" s="113"/>
      <c r="I32" s="92">
        <f t="shared" si="0"/>
        <v>0</v>
      </c>
    </row>
    <row r="33" spans="1:9" ht="12">
      <c r="A33" s="1">
        <v>10</v>
      </c>
      <c r="B33" s="143" t="s">
        <v>87</v>
      </c>
      <c r="C33" s="144"/>
      <c r="D33" s="2" t="s">
        <v>2</v>
      </c>
      <c r="E33" s="3">
        <v>40</v>
      </c>
      <c r="F33" s="3">
        <v>1</v>
      </c>
      <c r="G33" s="51">
        <f>PRODUCT(E33:F33)</f>
        <v>40</v>
      </c>
      <c r="H33" s="113"/>
      <c r="I33" s="92">
        <f t="shared" si="0"/>
        <v>0</v>
      </c>
    </row>
    <row r="34" spans="1:9" ht="12">
      <c r="A34" s="1">
        <v>15</v>
      </c>
      <c r="B34" s="149" t="s">
        <v>93</v>
      </c>
      <c r="C34" s="149"/>
      <c r="D34" s="2" t="s">
        <v>2</v>
      </c>
      <c r="E34" s="3">
        <v>4</v>
      </c>
      <c r="F34" s="3">
        <v>4</v>
      </c>
      <c r="G34" s="51">
        <f>PRODUCT(E34:F34)</f>
        <v>16</v>
      </c>
      <c r="H34" s="113"/>
      <c r="I34" s="92">
        <f t="shared" si="0"/>
        <v>0</v>
      </c>
    </row>
    <row r="35" spans="1:9" ht="15">
      <c r="A35" s="1">
        <v>28</v>
      </c>
      <c r="B35" s="149" t="s">
        <v>38</v>
      </c>
      <c r="C35" s="149"/>
      <c r="D35" s="75" t="s">
        <v>32</v>
      </c>
      <c r="E35" s="130">
        <v>3.6</v>
      </c>
      <c r="F35" s="3">
        <v>1</v>
      </c>
      <c r="G35" s="128">
        <f>PRODUCT(E35:F35)</f>
        <v>3.6</v>
      </c>
      <c r="H35" s="113"/>
      <c r="I35" s="46">
        <f t="shared" si="0"/>
        <v>0</v>
      </c>
    </row>
    <row r="36" spans="4:9" ht="12.75">
      <c r="D36" s="8"/>
      <c r="E36" s="9"/>
      <c r="F36" s="8"/>
      <c r="G36" s="47"/>
      <c r="H36" s="24" t="s">
        <v>8</v>
      </c>
      <c r="I36" s="95">
        <f>SUM(I29:I35)</f>
        <v>0</v>
      </c>
    </row>
    <row r="37" spans="4:9" ht="12.75">
      <c r="D37" s="48" t="s">
        <v>10</v>
      </c>
      <c r="E37" s="48" t="s">
        <v>10</v>
      </c>
      <c r="F37" s="8"/>
      <c r="G37" s="47"/>
      <c r="H37" s="24" t="s">
        <v>4</v>
      </c>
      <c r="I37" s="46">
        <f>PRODUCT(I36,0.21)</f>
        <v>0</v>
      </c>
    </row>
    <row r="38" spans="4:9" ht="12.75">
      <c r="D38" s="159" t="s">
        <v>56</v>
      </c>
      <c r="E38" s="159"/>
      <c r="F38" s="159"/>
      <c r="G38" s="159"/>
      <c r="H38" s="160"/>
      <c r="I38" s="49">
        <f>SUM(I36:I37)</f>
        <v>0</v>
      </c>
    </row>
    <row r="39" spans="1:9" ht="12">
      <c r="A39" s="6"/>
      <c r="B39" s="73"/>
      <c r="C39" s="73"/>
      <c r="D39" s="69"/>
      <c r="E39" s="65"/>
      <c r="F39" s="129"/>
      <c r="G39" s="129"/>
      <c r="H39" s="129"/>
      <c r="I39" s="72"/>
    </row>
    <row r="40" spans="1:9" ht="12.75">
      <c r="A40" s="6"/>
      <c r="B40" s="6"/>
      <c r="C40" s="6"/>
      <c r="D40" s="65"/>
      <c r="E40" s="65"/>
      <c r="F40" s="129"/>
      <c r="G40" s="129"/>
      <c r="H40" s="129"/>
      <c r="I40" s="50"/>
    </row>
    <row r="41" spans="1:9" ht="12.75">
      <c r="A41" s="6"/>
      <c r="B41" s="6"/>
      <c r="C41" s="6"/>
      <c r="D41" s="65"/>
      <c r="E41" s="65"/>
      <c r="F41" s="129"/>
      <c r="G41" s="129"/>
      <c r="H41" s="129"/>
      <c r="I41" s="50"/>
    </row>
    <row r="42" spans="1:9" ht="15">
      <c r="A42" s="6"/>
      <c r="B42" s="76"/>
      <c r="C42" s="6"/>
      <c r="D42" s="77"/>
      <c r="E42" s="77"/>
      <c r="F42" s="129"/>
      <c r="G42" s="129"/>
      <c r="H42" s="129"/>
      <c r="I42" s="79"/>
    </row>
    <row r="43" spans="1:9" ht="12">
      <c r="A43" s="66"/>
      <c r="B43" s="66"/>
      <c r="C43" s="66"/>
      <c r="D43" s="67"/>
      <c r="E43" s="67"/>
      <c r="F43" s="129"/>
      <c r="G43" s="129"/>
      <c r="H43" s="129"/>
      <c r="I43" s="81"/>
    </row>
    <row r="44" spans="1:9" ht="15">
      <c r="A44" s="66"/>
      <c r="B44" s="82"/>
      <c r="C44" s="6"/>
      <c r="D44" s="67"/>
      <c r="E44" s="67"/>
      <c r="F44" s="129"/>
      <c r="G44" s="129"/>
      <c r="H44" s="129"/>
      <c r="I44" s="84"/>
    </row>
    <row r="45" spans="1:9" ht="12">
      <c r="A45" s="6"/>
      <c r="B45" s="73"/>
      <c r="C45" s="73"/>
      <c r="D45" s="69"/>
      <c r="E45" s="65"/>
      <c r="F45" s="129"/>
      <c r="G45" s="129"/>
      <c r="H45" s="129"/>
      <c r="I45" s="72"/>
    </row>
    <row r="46" spans="1:9" ht="12">
      <c r="A46" s="6"/>
      <c r="B46" s="73"/>
      <c r="C46" s="73"/>
      <c r="D46" s="69"/>
      <c r="E46" s="65"/>
      <c r="F46" s="129"/>
      <c r="G46" s="129"/>
      <c r="H46" s="129"/>
      <c r="I46" s="72"/>
    </row>
    <row r="47" spans="1:9" ht="12">
      <c r="A47" s="6"/>
      <c r="B47" s="73"/>
      <c r="C47" s="73"/>
      <c r="D47" s="69"/>
      <c r="E47" s="65"/>
      <c r="F47" s="129"/>
      <c r="G47" s="129"/>
      <c r="H47" s="129"/>
      <c r="I47" s="72"/>
    </row>
    <row r="48" spans="1:9" ht="12">
      <c r="A48" s="6"/>
      <c r="B48" s="73"/>
      <c r="C48" s="73"/>
      <c r="D48" s="69"/>
      <c r="E48" s="65"/>
      <c r="F48" s="129"/>
      <c r="G48" s="129"/>
      <c r="H48" s="129"/>
      <c r="I48" s="72"/>
    </row>
    <row r="49" spans="1:9" ht="12">
      <c r="A49" s="6"/>
      <c r="B49" s="6"/>
      <c r="C49" s="6"/>
      <c r="D49" s="65"/>
      <c r="E49" s="48"/>
      <c r="F49" s="129"/>
      <c r="G49" s="129"/>
      <c r="H49" s="129"/>
      <c r="I49" s="72"/>
    </row>
    <row r="50" spans="1:9" ht="12">
      <c r="A50" s="6"/>
      <c r="B50" s="6"/>
      <c r="C50" s="6"/>
      <c r="D50" s="48"/>
      <c r="E50" s="48"/>
      <c r="F50" s="129"/>
      <c r="G50" s="129"/>
      <c r="H50" s="129"/>
      <c r="I50" s="72"/>
    </row>
    <row r="51" spans="1:9" ht="12.75">
      <c r="A51" s="6"/>
      <c r="B51" s="6"/>
      <c r="C51" s="6"/>
      <c r="D51" s="65"/>
      <c r="E51" s="65"/>
      <c r="F51" s="129"/>
      <c r="G51" s="129"/>
      <c r="H51" s="129"/>
      <c r="I51" s="50"/>
    </row>
    <row r="52" spans="1:9" ht="12.75">
      <c r="A52" s="6"/>
      <c r="B52" s="6"/>
      <c r="C52" s="6"/>
      <c r="D52" s="65"/>
      <c r="E52" s="65"/>
      <c r="F52" s="129"/>
      <c r="G52" s="129"/>
      <c r="H52" s="129"/>
      <c r="I52" s="50"/>
    </row>
    <row r="53" spans="1:9" ht="15">
      <c r="A53" s="6"/>
      <c r="B53" s="76"/>
      <c r="C53" s="6"/>
      <c r="D53" s="77"/>
      <c r="E53" s="77"/>
      <c r="F53" s="129"/>
      <c r="G53" s="129"/>
      <c r="H53" s="129"/>
      <c r="I53" s="79"/>
    </row>
    <row r="54" spans="1:9" ht="12">
      <c r="A54" s="66"/>
      <c r="B54" s="66"/>
      <c r="C54" s="66"/>
      <c r="D54" s="67"/>
      <c r="E54" s="67"/>
      <c r="F54" s="129"/>
      <c r="G54" s="129"/>
      <c r="H54" s="129"/>
      <c r="I54" s="81"/>
    </row>
    <row r="55" spans="1:9" ht="15">
      <c r="A55" s="66"/>
      <c r="B55" s="82"/>
      <c r="C55" s="6"/>
      <c r="D55" s="67"/>
      <c r="E55" s="67"/>
      <c r="F55" s="129"/>
      <c r="G55" s="129"/>
      <c r="H55" s="129"/>
      <c r="I55" s="84"/>
    </row>
    <row r="56" spans="1:9" ht="12">
      <c r="A56" s="6"/>
      <c r="B56" s="73"/>
      <c r="C56" s="73"/>
      <c r="D56" s="69"/>
      <c r="E56" s="65"/>
      <c r="F56" s="129"/>
      <c r="G56" s="129"/>
      <c r="H56" s="129"/>
      <c r="I56" s="72"/>
    </row>
    <row r="57" spans="1:9" ht="12">
      <c r="A57" s="6"/>
      <c r="B57" s="73"/>
      <c r="C57" s="73"/>
      <c r="D57" s="69"/>
      <c r="E57" s="65"/>
      <c r="F57" s="129"/>
      <c r="G57" s="129"/>
      <c r="H57" s="129"/>
      <c r="I57" s="72"/>
    </row>
    <row r="58" spans="1:9" ht="12">
      <c r="A58" s="6"/>
      <c r="B58" s="73"/>
      <c r="C58" s="73"/>
      <c r="D58" s="69"/>
      <c r="E58" s="65"/>
      <c r="F58" s="129"/>
      <c r="G58" s="129"/>
      <c r="H58" s="129"/>
      <c r="I58" s="72"/>
    </row>
    <row r="59" spans="1:9" ht="12">
      <c r="A59" s="6"/>
      <c r="B59" s="73"/>
      <c r="C59" s="73"/>
      <c r="D59" s="69"/>
      <c r="E59" s="65"/>
      <c r="F59" s="129"/>
      <c r="G59" s="129"/>
      <c r="H59" s="129"/>
      <c r="I59" s="72"/>
    </row>
    <row r="60" spans="1:9" ht="12">
      <c r="A60" s="6"/>
      <c r="B60" s="6"/>
      <c r="C60" s="6"/>
      <c r="D60" s="65"/>
      <c r="E60" s="48"/>
      <c r="F60" s="129"/>
      <c r="G60" s="129"/>
      <c r="H60" s="129"/>
      <c r="I60" s="72"/>
    </row>
    <row r="61" spans="1:9" ht="15">
      <c r="A61" s="6"/>
      <c r="B61" s="76"/>
      <c r="C61" s="6"/>
      <c r="D61" s="77"/>
      <c r="E61" s="77"/>
      <c r="F61" s="78"/>
      <c r="G61" s="87"/>
      <c r="H61" s="74"/>
      <c r="I61" s="79"/>
    </row>
    <row r="62" spans="1:9" ht="15">
      <c r="A62" s="6"/>
      <c r="B62" s="76"/>
      <c r="C62" s="6"/>
      <c r="D62" s="77"/>
      <c r="E62" s="77"/>
      <c r="F62" s="78"/>
      <c r="G62" s="87"/>
      <c r="H62" s="74"/>
      <c r="I62" s="79"/>
    </row>
    <row r="63" spans="1:9" ht="15">
      <c r="A63" s="6"/>
      <c r="B63" s="76"/>
      <c r="C63" s="6"/>
      <c r="D63" s="77"/>
      <c r="E63" s="77"/>
      <c r="F63" s="78"/>
      <c r="G63" s="87"/>
      <c r="H63" s="74"/>
      <c r="I63" s="79"/>
    </row>
    <row r="64" spans="1:9" ht="12">
      <c r="A64" s="66"/>
      <c r="B64" s="66"/>
      <c r="C64" s="66"/>
      <c r="D64" s="67"/>
      <c r="E64" s="67"/>
      <c r="F64" s="67"/>
      <c r="G64" s="67"/>
      <c r="H64" s="68"/>
      <c r="I64" s="81"/>
    </row>
    <row r="65" spans="1:9" ht="15">
      <c r="A65" s="66"/>
      <c r="B65" s="82"/>
      <c r="C65" s="6"/>
      <c r="D65" s="67"/>
      <c r="E65" s="67"/>
      <c r="F65" s="67"/>
      <c r="G65" s="88"/>
      <c r="H65" s="83"/>
      <c r="I65" s="84"/>
    </row>
    <row r="66" spans="1:9" ht="12">
      <c r="A66" s="6"/>
      <c r="B66" s="73"/>
      <c r="C66" s="73"/>
      <c r="D66" s="69"/>
      <c r="E66" s="65"/>
      <c r="F66" s="65"/>
      <c r="G66" s="70"/>
      <c r="H66" s="71"/>
      <c r="I66" s="72"/>
    </row>
    <row r="67" spans="2:9" ht="15">
      <c r="B67" s="12" t="s">
        <v>48</v>
      </c>
      <c r="D67" s="8"/>
      <c r="E67" s="8"/>
      <c r="F67" s="8"/>
      <c r="G67" s="8"/>
      <c r="H67" s="22"/>
      <c r="I67" s="15"/>
    </row>
    <row r="68" spans="1:9" ht="12">
      <c r="A68" s="30"/>
      <c r="B68" s="31"/>
      <c r="C68" s="30"/>
      <c r="D68" s="32"/>
      <c r="E68" s="32"/>
      <c r="F68" s="32"/>
      <c r="G68" s="32"/>
      <c r="H68" s="33"/>
      <c r="I68" s="34"/>
    </row>
    <row r="69" spans="1:9" ht="15">
      <c r="A69" s="26"/>
      <c r="B69" s="53" t="s">
        <v>49</v>
      </c>
      <c r="C69" s="54"/>
      <c r="D69" s="54"/>
      <c r="E69" s="54"/>
      <c r="F69" s="54"/>
      <c r="G69" s="54"/>
      <c r="H69" s="54"/>
      <c r="I69" s="54"/>
    </row>
    <row r="70" spans="1:9" ht="14.25">
      <c r="A70" s="30"/>
      <c r="B70" s="54"/>
      <c r="C70" s="54"/>
      <c r="D70" s="55"/>
      <c r="E70" s="55"/>
      <c r="F70" s="55"/>
      <c r="G70" s="56"/>
      <c r="H70" s="57"/>
      <c r="I70" s="58"/>
    </row>
    <row r="71" spans="1:9" ht="12.75">
      <c r="A71" s="5"/>
      <c r="B71" s="27" t="s">
        <v>13</v>
      </c>
      <c r="C71" s="28" t="s">
        <v>24</v>
      </c>
      <c r="D71" s="8"/>
      <c r="E71" s="8"/>
      <c r="F71" s="8"/>
      <c r="G71" s="8"/>
      <c r="H71" s="22"/>
      <c r="I71" s="13"/>
    </row>
    <row r="72" spans="2:9" ht="12">
      <c r="B72" s="27" t="s">
        <v>14</v>
      </c>
      <c r="C72" s="185" t="s">
        <v>86</v>
      </c>
      <c r="D72" s="185"/>
      <c r="E72" s="185"/>
      <c r="F72" s="8"/>
      <c r="G72" s="8"/>
      <c r="H72" s="22"/>
      <c r="I72" s="13"/>
    </row>
    <row r="73" spans="2:9" ht="12.75">
      <c r="B73" s="27" t="s">
        <v>16</v>
      </c>
      <c r="C73" s="29" t="s">
        <v>50</v>
      </c>
      <c r="D73" s="8"/>
      <c r="E73" s="8"/>
      <c r="F73" s="59"/>
      <c r="G73" s="134"/>
      <c r="H73" s="61"/>
      <c r="I73" s="13"/>
    </row>
    <row r="74" spans="2:9" ht="12.75">
      <c r="B74" t="s">
        <v>15</v>
      </c>
      <c r="C74" s="4" t="s">
        <v>25</v>
      </c>
      <c r="D74" s="8"/>
      <c r="E74" s="8"/>
      <c r="F74" s="8"/>
      <c r="G74" s="134"/>
      <c r="H74" s="22"/>
      <c r="I74" s="13"/>
    </row>
    <row r="75" spans="1:9" ht="12.75">
      <c r="A75" s="6"/>
      <c r="B75" s="73"/>
      <c r="C75" s="73"/>
      <c r="D75" s="69"/>
      <c r="E75" s="65"/>
      <c r="F75" s="65"/>
      <c r="G75" s="134"/>
      <c r="H75" s="71"/>
      <c r="I75" s="72"/>
    </row>
    <row r="76" spans="2:9" ht="15">
      <c r="B76" s="64" t="s">
        <v>57</v>
      </c>
      <c r="D76" s="109"/>
      <c r="E76" s="109"/>
      <c r="F76" s="78"/>
      <c r="G76" s="134"/>
      <c r="H76" s="22"/>
      <c r="I76" s="13"/>
    </row>
    <row r="77" spans="1:9" ht="12.75">
      <c r="A77" s="30"/>
      <c r="B77" s="30"/>
      <c r="C77" s="30"/>
      <c r="D77" s="32"/>
      <c r="E77" s="32"/>
      <c r="F77" s="32"/>
      <c r="G77" s="135"/>
      <c r="H77" s="33"/>
      <c r="I77" s="36"/>
    </row>
    <row r="78" spans="1:9" ht="15">
      <c r="A78" s="25" t="s">
        <v>29</v>
      </c>
      <c r="B78" s="10" t="s">
        <v>5</v>
      </c>
      <c r="C78" s="11"/>
      <c r="D78" s="7" t="s">
        <v>6</v>
      </c>
      <c r="E78" s="7" t="s">
        <v>0</v>
      </c>
      <c r="F78" s="7" t="s">
        <v>19</v>
      </c>
      <c r="G78" s="45" t="s">
        <v>0</v>
      </c>
      <c r="H78" s="114" t="s">
        <v>7</v>
      </c>
      <c r="I78" s="14" t="s">
        <v>1</v>
      </c>
    </row>
    <row r="79" spans="1:9" ht="12">
      <c r="A79" s="1">
        <v>1</v>
      </c>
      <c r="B79" s="143" t="s">
        <v>20</v>
      </c>
      <c r="C79" s="144"/>
      <c r="D79" s="2" t="s">
        <v>21</v>
      </c>
      <c r="E79" s="3">
        <v>5</v>
      </c>
      <c r="F79" s="2">
        <v>4</v>
      </c>
      <c r="G79" s="51">
        <f>PRODUCT(E79,F79)</f>
        <v>20</v>
      </c>
      <c r="H79" s="113"/>
      <c r="I79" s="46">
        <f aca="true" t="shared" si="1" ref="I79:I86">G79*H79</f>
        <v>0</v>
      </c>
    </row>
    <row r="80" spans="1:9" ht="12">
      <c r="A80" s="161">
        <v>2</v>
      </c>
      <c r="B80" s="177" t="s">
        <v>12</v>
      </c>
      <c r="C80" s="178"/>
      <c r="D80" s="167" t="s">
        <v>2</v>
      </c>
      <c r="E80" s="141">
        <v>10</v>
      </c>
      <c r="F80" s="167">
        <v>6</v>
      </c>
      <c r="G80" s="181">
        <f>PRODUCT(E80:F80)</f>
        <v>60</v>
      </c>
      <c r="H80" s="154"/>
      <c r="I80" s="169">
        <f t="shared" si="1"/>
        <v>0</v>
      </c>
    </row>
    <row r="81" spans="1:9" ht="12">
      <c r="A81" s="162"/>
      <c r="B81" s="179"/>
      <c r="C81" s="180"/>
      <c r="D81" s="168"/>
      <c r="E81" s="142"/>
      <c r="F81" s="168"/>
      <c r="G81" s="182"/>
      <c r="H81" s="155"/>
      <c r="I81" s="170"/>
    </row>
    <row r="82" spans="1:9" ht="12">
      <c r="A82" s="1">
        <v>5</v>
      </c>
      <c r="B82" s="143" t="s">
        <v>3</v>
      </c>
      <c r="C82" s="144"/>
      <c r="D82" s="2" t="s">
        <v>2</v>
      </c>
      <c r="E82" s="3">
        <v>1</v>
      </c>
      <c r="F82" s="2">
        <v>6</v>
      </c>
      <c r="G82" s="51">
        <f>PRODUCT(E82:F82)</f>
        <v>6</v>
      </c>
      <c r="H82" s="113"/>
      <c r="I82" s="46">
        <f t="shared" si="1"/>
        <v>0</v>
      </c>
    </row>
    <row r="83" spans="1:9" ht="12">
      <c r="A83" s="1">
        <v>13</v>
      </c>
      <c r="B83" s="143" t="s">
        <v>46</v>
      </c>
      <c r="C83" s="144"/>
      <c r="D83" s="2" t="s">
        <v>2</v>
      </c>
      <c r="E83" s="3">
        <v>320</v>
      </c>
      <c r="F83" s="3">
        <v>1</v>
      </c>
      <c r="G83" s="51">
        <f>PRODUCT(E83:F83)</f>
        <v>320</v>
      </c>
      <c r="H83" s="113"/>
      <c r="I83" s="46">
        <f t="shared" si="1"/>
        <v>0</v>
      </c>
    </row>
    <row r="84" spans="1:9" ht="12">
      <c r="A84" s="1">
        <v>15</v>
      </c>
      <c r="B84" s="149" t="s">
        <v>93</v>
      </c>
      <c r="C84" s="149"/>
      <c r="D84" s="2" t="s">
        <v>2</v>
      </c>
      <c r="E84" s="3">
        <v>4</v>
      </c>
      <c r="F84" s="3">
        <v>4</v>
      </c>
      <c r="G84" s="51">
        <f>PRODUCT(E84:F84)</f>
        <v>16</v>
      </c>
      <c r="H84" s="113"/>
      <c r="I84" s="46">
        <f t="shared" si="1"/>
        <v>0</v>
      </c>
    </row>
    <row r="85" spans="1:9" ht="15">
      <c r="A85" s="1">
        <v>28</v>
      </c>
      <c r="B85" s="149" t="s">
        <v>38</v>
      </c>
      <c r="C85" s="149"/>
      <c r="D85" s="75" t="s">
        <v>32</v>
      </c>
      <c r="E85" s="130">
        <v>3.6</v>
      </c>
      <c r="F85" s="3">
        <v>1</v>
      </c>
      <c r="G85" s="128">
        <f>PRODUCT(E85:F85)</f>
        <v>3.6</v>
      </c>
      <c r="H85" s="113"/>
      <c r="I85" s="46">
        <f t="shared" si="1"/>
        <v>0</v>
      </c>
    </row>
    <row r="86" spans="1:9" ht="16.5">
      <c r="A86" s="1">
        <v>32</v>
      </c>
      <c r="B86" s="149" t="s">
        <v>90</v>
      </c>
      <c r="C86" s="149"/>
      <c r="D86" s="75" t="s">
        <v>37</v>
      </c>
      <c r="E86" s="132">
        <v>607</v>
      </c>
      <c r="F86" s="3">
        <v>1</v>
      </c>
      <c r="G86" s="19">
        <f>PRODUCT(E86:F86)</f>
        <v>607</v>
      </c>
      <c r="H86" s="113"/>
      <c r="I86" s="46">
        <f t="shared" si="1"/>
        <v>0</v>
      </c>
    </row>
    <row r="87" spans="4:9" ht="12.75">
      <c r="D87" s="8"/>
      <c r="E87" s="9"/>
      <c r="F87" s="8"/>
      <c r="G87" s="47"/>
      <c r="H87" s="24" t="s">
        <v>8</v>
      </c>
      <c r="I87" s="95">
        <f>SUM(I79:I86)</f>
        <v>0</v>
      </c>
    </row>
    <row r="88" spans="4:9" ht="12.75">
      <c r="D88" s="48" t="s">
        <v>10</v>
      </c>
      <c r="E88" s="48" t="s">
        <v>10</v>
      </c>
      <c r="F88" s="8"/>
      <c r="G88" s="47"/>
      <c r="H88" s="24" t="s">
        <v>4</v>
      </c>
      <c r="I88" s="46">
        <f>PRODUCT(I87,0.21)</f>
        <v>0</v>
      </c>
    </row>
    <row r="89" spans="4:9" ht="12.75">
      <c r="D89" s="159" t="s">
        <v>59</v>
      </c>
      <c r="E89" s="159"/>
      <c r="F89" s="159"/>
      <c r="G89" s="159"/>
      <c r="H89" s="160"/>
      <c r="I89" s="49">
        <f>SUM(I87:I88)</f>
        <v>0</v>
      </c>
    </row>
    <row r="90" spans="4:9" ht="12.75">
      <c r="D90" s="8"/>
      <c r="E90" s="8"/>
      <c r="F90" s="8"/>
      <c r="G90" s="47"/>
      <c r="H90" s="24"/>
      <c r="I90" s="50"/>
    </row>
    <row r="91" spans="2:9" ht="15">
      <c r="B91" s="64" t="s">
        <v>60</v>
      </c>
      <c r="D91" s="77"/>
      <c r="E91" s="77"/>
      <c r="F91" s="78"/>
      <c r="G91" s="87"/>
      <c r="H91" s="22"/>
      <c r="I91" s="13"/>
    </row>
    <row r="92" spans="1:9" ht="12">
      <c r="A92" s="30"/>
      <c r="B92" s="30"/>
      <c r="C92" s="30"/>
      <c r="D92" s="32"/>
      <c r="E92" s="32"/>
      <c r="F92" s="32"/>
      <c r="G92" s="32"/>
      <c r="H92" s="33"/>
      <c r="I92" s="36"/>
    </row>
    <row r="93" spans="1:9" ht="15">
      <c r="A93" s="25" t="s">
        <v>29</v>
      </c>
      <c r="B93" s="10" t="s">
        <v>5</v>
      </c>
      <c r="C93" s="11"/>
      <c r="D93" s="7" t="s">
        <v>6</v>
      </c>
      <c r="E93" s="7" t="s">
        <v>0</v>
      </c>
      <c r="F93" s="7" t="s">
        <v>19</v>
      </c>
      <c r="G93" s="45" t="s">
        <v>0</v>
      </c>
      <c r="H93" s="114" t="s">
        <v>7</v>
      </c>
      <c r="I93" s="14" t="s">
        <v>1</v>
      </c>
    </row>
    <row r="94" spans="1:9" ht="12">
      <c r="A94" s="1">
        <v>1</v>
      </c>
      <c r="B94" s="143" t="s">
        <v>20</v>
      </c>
      <c r="C94" s="144"/>
      <c r="D94" s="2" t="s">
        <v>21</v>
      </c>
      <c r="E94" s="3">
        <v>5</v>
      </c>
      <c r="F94" s="2">
        <v>4</v>
      </c>
      <c r="G94" s="91">
        <f>PRODUCT(E94,F94)</f>
        <v>20</v>
      </c>
      <c r="H94" s="133"/>
      <c r="I94" s="92">
        <f>G94*H94</f>
        <v>0</v>
      </c>
    </row>
    <row r="95" spans="1:9" ht="12">
      <c r="A95" s="161">
        <v>2</v>
      </c>
      <c r="B95" s="177" t="s">
        <v>12</v>
      </c>
      <c r="C95" s="178"/>
      <c r="D95" s="167" t="s">
        <v>2</v>
      </c>
      <c r="E95" s="141">
        <v>10</v>
      </c>
      <c r="F95" s="167">
        <v>6</v>
      </c>
      <c r="G95" s="181">
        <f aca="true" t="shared" si="2" ref="G95:G100">PRODUCT(E95:F95)</f>
        <v>60</v>
      </c>
      <c r="H95" s="154"/>
      <c r="I95" s="169">
        <f aca="true" t="shared" si="3" ref="I95:I100">G95*H95</f>
        <v>0</v>
      </c>
    </row>
    <row r="96" spans="1:9" ht="12">
      <c r="A96" s="162"/>
      <c r="B96" s="179"/>
      <c r="C96" s="180"/>
      <c r="D96" s="168"/>
      <c r="E96" s="142"/>
      <c r="F96" s="168"/>
      <c r="G96" s="182"/>
      <c r="H96" s="155"/>
      <c r="I96" s="170"/>
    </row>
    <row r="97" spans="1:9" ht="12">
      <c r="A97" s="1">
        <v>5</v>
      </c>
      <c r="B97" s="143" t="s">
        <v>3</v>
      </c>
      <c r="C97" s="144"/>
      <c r="D97" s="2" t="s">
        <v>2</v>
      </c>
      <c r="E97" s="3">
        <v>1</v>
      </c>
      <c r="F97" s="2">
        <v>6</v>
      </c>
      <c r="G97" s="51">
        <f t="shared" si="2"/>
        <v>6</v>
      </c>
      <c r="H97" s="113"/>
      <c r="I97" s="92">
        <f t="shared" si="3"/>
        <v>0</v>
      </c>
    </row>
    <row r="98" spans="1:9" ht="12">
      <c r="A98" s="1">
        <v>10</v>
      </c>
      <c r="B98" s="143" t="s">
        <v>87</v>
      </c>
      <c r="C98" s="144"/>
      <c r="D98" s="2" t="s">
        <v>2</v>
      </c>
      <c r="E98" s="3">
        <v>40</v>
      </c>
      <c r="F98" s="3">
        <v>1</v>
      </c>
      <c r="G98" s="51">
        <f t="shared" si="2"/>
        <v>40</v>
      </c>
      <c r="H98" s="113"/>
      <c r="I98" s="92">
        <f t="shared" si="3"/>
        <v>0</v>
      </c>
    </row>
    <row r="99" spans="1:9" ht="12">
      <c r="A99" s="1">
        <v>15</v>
      </c>
      <c r="B99" s="149" t="s">
        <v>93</v>
      </c>
      <c r="C99" s="149"/>
      <c r="D99" s="2" t="s">
        <v>2</v>
      </c>
      <c r="E99" s="3">
        <v>4</v>
      </c>
      <c r="F99" s="3">
        <v>4</v>
      </c>
      <c r="G99" s="51">
        <f t="shared" si="2"/>
        <v>16</v>
      </c>
      <c r="H99" s="113"/>
      <c r="I99" s="92">
        <f t="shared" si="3"/>
        <v>0</v>
      </c>
    </row>
    <row r="100" spans="1:9" ht="15">
      <c r="A100" s="1">
        <v>28</v>
      </c>
      <c r="B100" s="149" t="s">
        <v>38</v>
      </c>
      <c r="C100" s="149"/>
      <c r="D100" s="75" t="s">
        <v>32</v>
      </c>
      <c r="E100" s="130">
        <v>3.6</v>
      </c>
      <c r="F100" s="3">
        <v>1</v>
      </c>
      <c r="G100" s="128">
        <f t="shared" si="2"/>
        <v>3.6</v>
      </c>
      <c r="H100" s="113"/>
      <c r="I100" s="46">
        <f t="shared" si="3"/>
        <v>0</v>
      </c>
    </row>
    <row r="101" spans="4:9" ht="12.75">
      <c r="D101" s="8"/>
      <c r="E101" s="9"/>
      <c r="F101" s="8"/>
      <c r="G101" s="47"/>
      <c r="H101" s="24" t="s">
        <v>8</v>
      </c>
      <c r="I101" s="95">
        <f>SUM(I94:I100)</f>
        <v>0</v>
      </c>
    </row>
    <row r="102" spans="4:9" ht="12.75">
      <c r="D102" s="48" t="s">
        <v>10</v>
      </c>
      <c r="E102" s="48" t="s">
        <v>10</v>
      </c>
      <c r="F102" s="8"/>
      <c r="G102" s="47"/>
      <c r="H102" s="24" t="s">
        <v>4</v>
      </c>
      <c r="I102" s="46">
        <f>PRODUCT(I101,0.21)</f>
        <v>0</v>
      </c>
    </row>
    <row r="103" spans="4:9" ht="12.75">
      <c r="D103" s="159" t="s">
        <v>62</v>
      </c>
      <c r="E103" s="159"/>
      <c r="F103" s="159"/>
      <c r="G103" s="159"/>
      <c r="H103" s="160"/>
      <c r="I103" s="49">
        <f>SUM(I101:I102)</f>
        <v>0</v>
      </c>
    </row>
    <row r="104" spans="1:9" ht="12">
      <c r="A104" s="6"/>
      <c r="B104" s="73"/>
      <c r="C104" s="73"/>
      <c r="D104" s="69"/>
      <c r="E104" s="65"/>
      <c r="F104" s="129"/>
      <c r="G104" s="129"/>
      <c r="H104" s="129"/>
      <c r="I104" s="72"/>
    </row>
    <row r="105" spans="1:9" ht="12">
      <c r="A105" s="6"/>
      <c r="B105" s="73"/>
      <c r="C105" s="73"/>
      <c r="D105" s="69"/>
      <c r="E105" s="65"/>
      <c r="F105" s="129"/>
      <c r="G105" s="129"/>
      <c r="H105" s="129"/>
      <c r="I105" s="72"/>
    </row>
    <row r="106" spans="6:8" ht="12">
      <c r="F106" s="129"/>
      <c r="G106" s="129"/>
      <c r="H106" s="129"/>
    </row>
    <row r="134" spans="2:9" ht="15">
      <c r="B134" s="12" t="s">
        <v>48</v>
      </c>
      <c r="D134" s="8"/>
      <c r="E134" s="8"/>
      <c r="F134" s="8"/>
      <c r="G134" s="8"/>
      <c r="H134" s="22"/>
      <c r="I134" s="15"/>
    </row>
    <row r="135" spans="1:9" ht="12">
      <c r="A135" s="30"/>
      <c r="B135" s="31"/>
      <c r="C135" s="30"/>
      <c r="D135" s="32"/>
      <c r="E135" s="32"/>
      <c r="F135" s="32"/>
      <c r="G135" s="32"/>
      <c r="H135" s="33"/>
      <c r="I135" s="34"/>
    </row>
    <row r="136" spans="1:9" ht="15">
      <c r="A136" s="26"/>
      <c r="B136" s="53" t="s">
        <v>49</v>
      </c>
      <c r="C136" s="54"/>
      <c r="D136" s="54"/>
      <c r="E136" s="54"/>
      <c r="F136" s="54"/>
      <c r="G136" s="54"/>
      <c r="H136" s="54"/>
      <c r="I136" s="54"/>
    </row>
    <row r="137" spans="1:9" ht="14.25">
      <c r="A137" s="30"/>
      <c r="B137" s="54"/>
      <c r="C137" s="54"/>
      <c r="D137" s="55"/>
      <c r="E137" s="55"/>
      <c r="F137" s="55"/>
      <c r="G137" s="56"/>
      <c r="H137" s="57"/>
      <c r="I137" s="58"/>
    </row>
    <row r="138" spans="1:9" ht="12.75">
      <c r="A138" s="5"/>
      <c r="B138" s="27" t="s">
        <v>13</v>
      </c>
      <c r="C138" s="28" t="s">
        <v>24</v>
      </c>
      <c r="D138" s="8"/>
      <c r="E138" s="8"/>
      <c r="F138" s="8"/>
      <c r="G138" s="8"/>
      <c r="H138" s="22"/>
      <c r="I138" s="13"/>
    </row>
    <row r="139" spans="2:9" ht="12">
      <c r="B139" s="27" t="s">
        <v>14</v>
      </c>
      <c r="C139" s="185" t="s">
        <v>86</v>
      </c>
      <c r="D139" s="185"/>
      <c r="E139" s="185"/>
      <c r="F139" s="8"/>
      <c r="G139" s="8"/>
      <c r="H139" s="22"/>
      <c r="I139" s="13"/>
    </row>
    <row r="140" spans="2:9" ht="12.75">
      <c r="B140" s="27" t="s">
        <v>16</v>
      </c>
      <c r="C140" s="29" t="s">
        <v>50</v>
      </c>
      <c r="D140" s="8"/>
      <c r="E140" s="8"/>
      <c r="F140" s="59"/>
      <c r="G140" s="60"/>
      <c r="H140" s="61"/>
      <c r="I140" s="13"/>
    </row>
    <row r="141" spans="2:9" ht="12">
      <c r="B141" t="s">
        <v>15</v>
      </c>
      <c r="C141" s="4" t="s">
        <v>25</v>
      </c>
      <c r="D141" s="8"/>
      <c r="E141" s="8"/>
      <c r="F141" s="8"/>
      <c r="G141" s="8"/>
      <c r="H141" s="22"/>
      <c r="I141" s="13"/>
    </row>
    <row r="142" spans="1:9" ht="12">
      <c r="A142" s="42"/>
      <c r="B142" s="42"/>
      <c r="C142" s="37"/>
      <c r="D142" s="38"/>
      <c r="E142" s="38"/>
      <c r="F142" s="38"/>
      <c r="G142" s="38"/>
      <c r="H142" s="40"/>
      <c r="I142" s="41"/>
    </row>
    <row r="143" spans="2:9" ht="15">
      <c r="B143" s="183" t="s">
        <v>63</v>
      </c>
      <c r="C143" s="184"/>
      <c r="D143" s="147"/>
      <c r="E143" s="147"/>
      <c r="F143" s="78"/>
      <c r="G143" s="87"/>
      <c r="H143" s="22"/>
      <c r="I143" s="13"/>
    </row>
    <row r="144" spans="1:9" ht="12">
      <c r="A144" s="30"/>
      <c r="B144" s="30"/>
      <c r="C144" s="30"/>
      <c r="D144" s="32"/>
      <c r="E144" s="32"/>
      <c r="F144" s="32"/>
      <c r="G144" s="32"/>
      <c r="H144" s="33"/>
      <c r="I144" s="36"/>
    </row>
    <row r="145" spans="1:9" ht="15">
      <c r="A145" s="25" t="s">
        <v>29</v>
      </c>
      <c r="B145" s="10" t="s">
        <v>5</v>
      </c>
      <c r="C145" s="11"/>
      <c r="D145" s="7" t="s">
        <v>6</v>
      </c>
      <c r="E145" s="7" t="s">
        <v>0</v>
      </c>
      <c r="F145" s="7" t="s">
        <v>19</v>
      </c>
      <c r="G145" s="45" t="s">
        <v>0</v>
      </c>
      <c r="H145" s="114" t="s">
        <v>7</v>
      </c>
      <c r="I145" s="14" t="s">
        <v>1</v>
      </c>
    </row>
    <row r="146" spans="1:9" ht="12">
      <c r="A146" s="1">
        <v>1</v>
      </c>
      <c r="B146" s="143" t="s">
        <v>20</v>
      </c>
      <c r="C146" s="144"/>
      <c r="D146" s="2" t="s">
        <v>21</v>
      </c>
      <c r="E146" s="3">
        <v>5</v>
      </c>
      <c r="F146" s="2">
        <v>4</v>
      </c>
      <c r="G146" s="51">
        <f>PRODUCT(E146,F146)</f>
        <v>20</v>
      </c>
      <c r="H146" s="113"/>
      <c r="I146" s="46">
        <f>G146*H146</f>
        <v>0</v>
      </c>
    </row>
    <row r="147" spans="1:9" ht="12">
      <c r="A147" s="161">
        <v>2</v>
      </c>
      <c r="B147" s="177" t="s">
        <v>12</v>
      </c>
      <c r="C147" s="178"/>
      <c r="D147" s="167" t="s">
        <v>2</v>
      </c>
      <c r="E147" s="141">
        <v>10</v>
      </c>
      <c r="F147" s="167">
        <v>6</v>
      </c>
      <c r="G147" s="181">
        <f>PRODUCT(E147:F147)</f>
        <v>60</v>
      </c>
      <c r="H147" s="154"/>
      <c r="I147" s="169">
        <f>G147*H147</f>
        <v>0</v>
      </c>
    </row>
    <row r="148" spans="1:9" ht="12">
      <c r="A148" s="162"/>
      <c r="B148" s="179"/>
      <c r="C148" s="180"/>
      <c r="D148" s="168"/>
      <c r="E148" s="142"/>
      <c r="F148" s="168"/>
      <c r="G148" s="182"/>
      <c r="H148" s="155"/>
      <c r="I148" s="170"/>
    </row>
    <row r="149" spans="1:9" ht="12">
      <c r="A149" s="1">
        <v>5</v>
      </c>
      <c r="B149" s="143" t="s">
        <v>3</v>
      </c>
      <c r="C149" s="144"/>
      <c r="D149" s="2" t="s">
        <v>2</v>
      </c>
      <c r="E149" s="3">
        <v>1</v>
      </c>
      <c r="F149" s="2">
        <v>6</v>
      </c>
      <c r="G149" s="51">
        <f>PRODUCT(E149:F149)</f>
        <v>6</v>
      </c>
      <c r="H149" s="113"/>
      <c r="I149" s="46">
        <f>G149*H149</f>
        <v>0</v>
      </c>
    </row>
    <row r="150" spans="1:9" ht="12">
      <c r="A150" s="1">
        <v>13</v>
      </c>
      <c r="B150" s="143" t="s">
        <v>46</v>
      </c>
      <c r="C150" s="144"/>
      <c r="D150" s="2" t="s">
        <v>2</v>
      </c>
      <c r="E150" s="3">
        <v>320</v>
      </c>
      <c r="F150" s="3">
        <v>1</v>
      </c>
      <c r="G150" s="51">
        <f>PRODUCT(E150:F150)</f>
        <v>320</v>
      </c>
      <c r="H150" s="113"/>
      <c r="I150" s="46">
        <f>G150*H150</f>
        <v>0</v>
      </c>
    </row>
    <row r="151" spans="1:9" ht="12">
      <c r="A151" s="1">
        <v>15</v>
      </c>
      <c r="B151" s="149" t="s">
        <v>93</v>
      </c>
      <c r="C151" s="149"/>
      <c r="D151" s="2" t="s">
        <v>2</v>
      </c>
      <c r="E151" s="3">
        <v>4</v>
      </c>
      <c r="F151" s="3">
        <v>4</v>
      </c>
      <c r="G151" s="51">
        <f>PRODUCT(E151:F151)</f>
        <v>16</v>
      </c>
      <c r="H151" s="113"/>
      <c r="I151" s="46">
        <f>G151*H151</f>
        <v>0</v>
      </c>
    </row>
    <row r="152" spans="1:9" ht="15">
      <c r="A152" s="1">
        <v>28</v>
      </c>
      <c r="B152" s="149" t="s">
        <v>38</v>
      </c>
      <c r="C152" s="149"/>
      <c r="D152" s="75" t="s">
        <v>32</v>
      </c>
      <c r="E152" s="130">
        <v>3.6</v>
      </c>
      <c r="F152" s="3">
        <v>1</v>
      </c>
      <c r="G152" s="128">
        <f>PRODUCT(E152:F152)</f>
        <v>3.6</v>
      </c>
      <c r="H152" s="113"/>
      <c r="I152" s="46">
        <f>G152*H152</f>
        <v>0</v>
      </c>
    </row>
    <row r="153" spans="4:9" ht="12.75">
      <c r="D153" s="8"/>
      <c r="E153" s="9"/>
      <c r="F153" s="8"/>
      <c r="G153" s="47"/>
      <c r="H153" s="24" t="s">
        <v>8</v>
      </c>
      <c r="I153" s="95">
        <f>SUM(I146:I152)</f>
        <v>0</v>
      </c>
    </row>
    <row r="154" spans="4:9" ht="12.75">
      <c r="D154" s="48" t="s">
        <v>10</v>
      </c>
      <c r="E154" s="48" t="s">
        <v>10</v>
      </c>
      <c r="F154" s="8"/>
      <c r="G154" s="47"/>
      <c r="H154" s="24" t="s">
        <v>4</v>
      </c>
      <c r="I154" s="46">
        <f>PRODUCT(I153,0.21)</f>
        <v>0</v>
      </c>
    </row>
    <row r="155" spans="4:9" ht="12.75">
      <c r="D155" s="159" t="s">
        <v>64</v>
      </c>
      <c r="E155" s="159"/>
      <c r="F155" s="159"/>
      <c r="G155" s="159"/>
      <c r="H155" s="160"/>
      <c r="I155" s="49">
        <f>SUM(I153:I154)</f>
        <v>0</v>
      </c>
    </row>
    <row r="156" spans="4:9" ht="12.75">
      <c r="D156" s="8"/>
      <c r="E156" s="8"/>
      <c r="F156" s="8"/>
      <c r="G156" s="47"/>
      <c r="H156" s="24"/>
      <c r="I156" s="50"/>
    </row>
    <row r="157" spans="2:9" ht="15">
      <c r="B157" s="183" t="s">
        <v>65</v>
      </c>
      <c r="C157" s="184"/>
      <c r="D157" s="77"/>
      <c r="E157" s="77"/>
      <c r="F157" s="78"/>
      <c r="G157" s="87"/>
      <c r="H157" s="22"/>
      <c r="I157" s="13"/>
    </row>
    <row r="158" spans="1:9" ht="12">
      <c r="A158" s="30"/>
      <c r="B158" s="30"/>
      <c r="C158" s="30"/>
      <c r="D158" s="32"/>
      <c r="E158" s="32"/>
      <c r="F158" s="32"/>
      <c r="G158" s="32"/>
      <c r="H158" s="33"/>
      <c r="I158" s="36"/>
    </row>
    <row r="159" spans="1:9" ht="15">
      <c r="A159" s="25" t="s">
        <v>29</v>
      </c>
      <c r="B159" s="10" t="s">
        <v>5</v>
      </c>
      <c r="C159" s="11"/>
      <c r="D159" s="7" t="s">
        <v>6</v>
      </c>
      <c r="E159" s="7" t="s">
        <v>0</v>
      </c>
      <c r="F159" s="7" t="s">
        <v>19</v>
      </c>
      <c r="G159" s="45" t="s">
        <v>0</v>
      </c>
      <c r="H159" s="114" t="s">
        <v>7</v>
      </c>
      <c r="I159" s="14" t="s">
        <v>1</v>
      </c>
    </row>
    <row r="160" spans="1:9" ht="12">
      <c r="A160" s="1">
        <v>1</v>
      </c>
      <c r="B160" s="143" t="s">
        <v>20</v>
      </c>
      <c r="C160" s="144"/>
      <c r="D160" s="2" t="s">
        <v>21</v>
      </c>
      <c r="E160" s="3">
        <v>5</v>
      </c>
      <c r="F160" s="2">
        <v>4</v>
      </c>
      <c r="G160" s="91">
        <f>PRODUCT(E160,F160)</f>
        <v>20</v>
      </c>
      <c r="H160" s="133"/>
      <c r="I160" s="92">
        <f>G160*H160</f>
        <v>0</v>
      </c>
    </row>
    <row r="161" spans="1:9" ht="12">
      <c r="A161" s="161">
        <v>2</v>
      </c>
      <c r="B161" s="177" t="s">
        <v>12</v>
      </c>
      <c r="C161" s="178"/>
      <c r="D161" s="167" t="s">
        <v>2</v>
      </c>
      <c r="E161" s="141">
        <v>10</v>
      </c>
      <c r="F161" s="167">
        <v>6</v>
      </c>
      <c r="G161" s="181">
        <f aca="true" t="shared" si="4" ref="G161:G166">PRODUCT(E161:F161)</f>
        <v>60</v>
      </c>
      <c r="H161" s="154"/>
      <c r="I161" s="169">
        <f aca="true" t="shared" si="5" ref="I161:I166">G161*H161</f>
        <v>0</v>
      </c>
    </row>
    <row r="162" spans="1:9" ht="12">
      <c r="A162" s="162"/>
      <c r="B162" s="179"/>
      <c r="C162" s="180"/>
      <c r="D162" s="168"/>
      <c r="E162" s="142"/>
      <c r="F162" s="168"/>
      <c r="G162" s="182"/>
      <c r="H162" s="155"/>
      <c r="I162" s="170"/>
    </row>
    <row r="163" spans="1:9" ht="12">
      <c r="A163" s="1">
        <v>5</v>
      </c>
      <c r="B163" s="143" t="s">
        <v>3</v>
      </c>
      <c r="C163" s="144"/>
      <c r="D163" s="2" t="s">
        <v>2</v>
      </c>
      <c r="E163" s="3">
        <v>1</v>
      </c>
      <c r="F163" s="2">
        <v>6</v>
      </c>
      <c r="G163" s="51">
        <f t="shared" si="4"/>
        <v>6</v>
      </c>
      <c r="H163" s="113"/>
      <c r="I163" s="92">
        <f t="shared" si="5"/>
        <v>0</v>
      </c>
    </row>
    <row r="164" spans="1:9" ht="12">
      <c r="A164" s="1">
        <v>10</v>
      </c>
      <c r="B164" s="143" t="s">
        <v>87</v>
      </c>
      <c r="C164" s="144"/>
      <c r="D164" s="2" t="s">
        <v>2</v>
      </c>
      <c r="E164" s="3">
        <v>40</v>
      </c>
      <c r="F164" s="3">
        <v>1</v>
      </c>
      <c r="G164" s="51">
        <f t="shared" si="4"/>
        <v>40</v>
      </c>
      <c r="H164" s="113"/>
      <c r="I164" s="92">
        <f t="shared" si="5"/>
        <v>0</v>
      </c>
    </row>
    <row r="165" spans="1:9" ht="12">
      <c r="A165" s="1">
        <v>15</v>
      </c>
      <c r="B165" s="149" t="s">
        <v>93</v>
      </c>
      <c r="C165" s="149"/>
      <c r="D165" s="2" t="s">
        <v>2</v>
      </c>
      <c r="E165" s="3">
        <v>4</v>
      </c>
      <c r="F165" s="3">
        <v>4</v>
      </c>
      <c r="G165" s="51">
        <f t="shared" si="4"/>
        <v>16</v>
      </c>
      <c r="H165" s="113"/>
      <c r="I165" s="92">
        <f t="shared" si="5"/>
        <v>0</v>
      </c>
    </row>
    <row r="166" spans="1:9" ht="15">
      <c r="A166" s="1">
        <v>28</v>
      </c>
      <c r="B166" s="149" t="s">
        <v>38</v>
      </c>
      <c r="C166" s="149"/>
      <c r="D166" s="75" t="s">
        <v>32</v>
      </c>
      <c r="E166" s="130">
        <v>3.6</v>
      </c>
      <c r="F166" s="3">
        <v>1</v>
      </c>
      <c r="G166" s="128">
        <f t="shared" si="4"/>
        <v>3.6</v>
      </c>
      <c r="H166" s="113"/>
      <c r="I166" s="92">
        <f t="shared" si="5"/>
        <v>0</v>
      </c>
    </row>
    <row r="167" spans="4:9" ht="12.75">
      <c r="D167" s="8"/>
      <c r="E167" s="9"/>
      <c r="F167" s="8"/>
      <c r="G167" s="47"/>
      <c r="H167" s="24" t="s">
        <v>8</v>
      </c>
      <c r="I167" s="46">
        <f>SUM(I160:I166)</f>
        <v>0</v>
      </c>
    </row>
    <row r="168" spans="4:9" ht="12.75">
      <c r="D168" s="48" t="s">
        <v>10</v>
      </c>
      <c r="E168" s="48" t="s">
        <v>10</v>
      </c>
      <c r="F168" s="8"/>
      <c r="G168" s="47"/>
      <c r="H168" s="24" t="s">
        <v>4</v>
      </c>
      <c r="I168" s="46">
        <f>PRODUCT(I167,0.21)</f>
        <v>0</v>
      </c>
    </row>
    <row r="169" spans="4:9" ht="12.75">
      <c r="D169" s="157" t="s">
        <v>68</v>
      </c>
      <c r="E169" s="159"/>
      <c r="F169" s="159"/>
      <c r="G169" s="159"/>
      <c r="H169" s="160"/>
      <c r="I169" s="49">
        <f>SUM(I167:I168)</f>
        <v>0</v>
      </c>
    </row>
    <row r="170" spans="1:9" ht="12">
      <c r="A170" s="6"/>
      <c r="B170" s="73"/>
      <c r="C170" s="73"/>
      <c r="D170" s="69"/>
      <c r="E170" s="65"/>
      <c r="F170" s="129"/>
      <c r="G170" s="129"/>
      <c r="H170" s="129"/>
      <c r="I170" s="72"/>
    </row>
    <row r="171" spans="1:9" ht="12.75">
      <c r="A171" s="6"/>
      <c r="B171" s="6"/>
      <c r="C171" s="6"/>
      <c r="D171" s="65"/>
      <c r="E171" s="65"/>
      <c r="F171" s="129"/>
      <c r="G171" s="129"/>
      <c r="H171" s="129"/>
      <c r="I171" s="50"/>
    </row>
    <row r="172" spans="6:8" ht="12">
      <c r="F172" s="129"/>
      <c r="G172" s="129"/>
      <c r="H172" s="129"/>
    </row>
    <row r="201" spans="2:9" ht="15">
      <c r="B201" s="12" t="s">
        <v>48</v>
      </c>
      <c r="D201" s="8"/>
      <c r="E201" s="8"/>
      <c r="F201" s="8"/>
      <c r="G201" s="8"/>
      <c r="H201" s="22"/>
      <c r="I201" s="15"/>
    </row>
    <row r="202" spans="1:9" ht="12">
      <c r="A202" s="30"/>
      <c r="B202" s="31"/>
      <c r="C202" s="30"/>
      <c r="D202" s="32"/>
      <c r="E202" s="32"/>
      <c r="F202" s="32"/>
      <c r="G202" s="32"/>
      <c r="H202" s="33"/>
      <c r="I202" s="34"/>
    </row>
    <row r="203" spans="1:9" ht="15">
      <c r="A203" s="26"/>
      <c r="B203" s="53" t="s">
        <v>49</v>
      </c>
      <c r="C203" s="54"/>
      <c r="D203" s="54"/>
      <c r="E203" s="54"/>
      <c r="F203" s="54"/>
      <c r="G203" s="54"/>
      <c r="H203" s="54"/>
      <c r="I203" s="54"/>
    </row>
    <row r="204" spans="1:9" ht="14.25">
      <c r="A204" s="30"/>
      <c r="B204" s="54"/>
      <c r="C204" s="54"/>
      <c r="D204" s="55"/>
      <c r="E204" s="55"/>
      <c r="F204" s="55"/>
      <c r="G204" s="56"/>
      <c r="H204" s="57"/>
      <c r="I204" s="58"/>
    </row>
    <row r="205" spans="1:9" ht="12.75">
      <c r="A205" s="5"/>
      <c r="B205" s="27" t="s">
        <v>13</v>
      </c>
      <c r="C205" s="28" t="s">
        <v>24</v>
      </c>
      <c r="D205" s="8"/>
      <c r="E205" s="8"/>
      <c r="F205" s="8"/>
      <c r="G205" s="8"/>
      <c r="H205" s="22"/>
      <c r="I205" s="13"/>
    </row>
    <row r="206" spans="2:9" ht="12">
      <c r="B206" s="27" t="s">
        <v>14</v>
      </c>
      <c r="C206" s="185" t="s">
        <v>86</v>
      </c>
      <c r="D206" s="185"/>
      <c r="E206" s="185"/>
      <c r="F206" s="8"/>
      <c r="G206" s="8"/>
      <c r="H206" s="22"/>
      <c r="I206" s="13"/>
    </row>
    <row r="207" spans="2:9" ht="12.75">
      <c r="B207" s="27" t="s">
        <v>16</v>
      </c>
      <c r="C207" s="29" t="s">
        <v>50</v>
      </c>
      <c r="D207" s="8"/>
      <c r="E207" s="8"/>
      <c r="F207" s="136"/>
      <c r="G207" s="136"/>
      <c r="H207" s="61"/>
      <c r="I207" s="13"/>
    </row>
    <row r="208" spans="2:9" ht="12.75">
      <c r="B208" t="s">
        <v>15</v>
      </c>
      <c r="C208" s="4" t="s">
        <v>25</v>
      </c>
      <c r="D208" s="8"/>
      <c r="E208" s="8"/>
      <c r="F208" s="136"/>
      <c r="G208" s="136"/>
      <c r="H208" s="22"/>
      <c r="I208" s="13"/>
    </row>
    <row r="209" spans="1:9" ht="12.75">
      <c r="A209" s="6"/>
      <c r="B209" s="73"/>
      <c r="C209" s="73"/>
      <c r="D209" s="69"/>
      <c r="E209" s="65"/>
      <c r="F209" s="136"/>
      <c r="G209" s="136"/>
      <c r="H209" s="71"/>
      <c r="I209" s="72"/>
    </row>
    <row r="210" spans="2:9" ht="15">
      <c r="B210" s="183" t="s">
        <v>67</v>
      </c>
      <c r="C210" s="184"/>
      <c r="D210" s="109"/>
      <c r="E210" s="109"/>
      <c r="F210" s="136"/>
      <c r="G210" s="136"/>
      <c r="H210" s="22"/>
      <c r="I210" s="13"/>
    </row>
    <row r="211" spans="1:9" ht="12">
      <c r="A211" s="30"/>
      <c r="B211" s="30"/>
      <c r="C211" s="30"/>
      <c r="D211" s="32"/>
      <c r="E211" s="32"/>
      <c r="F211" s="32"/>
      <c r="G211" s="32"/>
      <c r="H211" s="33"/>
      <c r="I211" s="36"/>
    </row>
    <row r="212" spans="1:9" ht="15">
      <c r="A212" s="25" t="s">
        <v>29</v>
      </c>
      <c r="B212" s="10" t="s">
        <v>5</v>
      </c>
      <c r="C212" s="11"/>
      <c r="D212" s="7" t="s">
        <v>6</v>
      </c>
      <c r="E212" s="7" t="s">
        <v>0</v>
      </c>
      <c r="F212" s="7" t="s">
        <v>19</v>
      </c>
      <c r="G212" s="45" t="s">
        <v>0</v>
      </c>
      <c r="H212" s="114" t="s">
        <v>7</v>
      </c>
      <c r="I212" s="14" t="s">
        <v>1</v>
      </c>
    </row>
    <row r="213" spans="1:9" ht="12">
      <c r="A213" s="1">
        <v>1</v>
      </c>
      <c r="B213" s="143" t="s">
        <v>20</v>
      </c>
      <c r="C213" s="144"/>
      <c r="D213" s="2" t="s">
        <v>21</v>
      </c>
      <c r="E213" s="3">
        <v>5</v>
      </c>
      <c r="F213" s="2">
        <v>4</v>
      </c>
      <c r="G213" s="51">
        <f>PRODUCT(E213,F213)</f>
        <v>20</v>
      </c>
      <c r="H213" s="113"/>
      <c r="I213" s="46">
        <f aca="true" t="shared" si="6" ref="I213:I220">G213*H213</f>
        <v>0</v>
      </c>
    </row>
    <row r="214" spans="1:9" ht="12">
      <c r="A214" s="161">
        <v>2</v>
      </c>
      <c r="B214" s="177" t="s">
        <v>12</v>
      </c>
      <c r="C214" s="178"/>
      <c r="D214" s="167" t="s">
        <v>2</v>
      </c>
      <c r="E214" s="141">
        <v>10</v>
      </c>
      <c r="F214" s="167">
        <v>6</v>
      </c>
      <c r="G214" s="181">
        <f>PRODUCT(E214:F214)</f>
        <v>60</v>
      </c>
      <c r="H214" s="154"/>
      <c r="I214" s="169">
        <f t="shared" si="6"/>
        <v>0</v>
      </c>
    </row>
    <row r="215" spans="1:9" ht="12">
      <c r="A215" s="162"/>
      <c r="B215" s="179"/>
      <c r="C215" s="180"/>
      <c r="D215" s="168"/>
      <c r="E215" s="142"/>
      <c r="F215" s="168"/>
      <c r="G215" s="182"/>
      <c r="H215" s="155"/>
      <c r="I215" s="170"/>
    </row>
    <row r="216" spans="1:9" ht="12">
      <c r="A216" s="1">
        <v>5</v>
      </c>
      <c r="B216" s="143" t="s">
        <v>3</v>
      </c>
      <c r="C216" s="144"/>
      <c r="D216" s="2" t="s">
        <v>2</v>
      </c>
      <c r="E216" s="3">
        <v>1</v>
      </c>
      <c r="F216" s="2">
        <v>6</v>
      </c>
      <c r="G216" s="51">
        <f>PRODUCT(E216:F216)</f>
        <v>6</v>
      </c>
      <c r="H216" s="113"/>
      <c r="I216" s="46">
        <f t="shared" si="6"/>
        <v>0</v>
      </c>
    </row>
    <row r="217" spans="1:9" ht="12">
      <c r="A217" s="1">
        <v>13</v>
      </c>
      <c r="B217" s="143" t="s">
        <v>46</v>
      </c>
      <c r="C217" s="144"/>
      <c r="D217" s="2" t="s">
        <v>2</v>
      </c>
      <c r="E217" s="3">
        <v>320</v>
      </c>
      <c r="F217" s="3">
        <v>1</v>
      </c>
      <c r="G217" s="51">
        <f>PRODUCT(E217:F217)</f>
        <v>320</v>
      </c>
      <c r="H217" s="113"/>
      <c r="I217" s="46">
        <f t="shared" si="6"/>
        <v>0</v>
      </c>
    </row>
    <row r="218" spans="1:9" ht="12">
      <c r="A218" s="1">
        <v>15</v>
      </c>
      <c r="B218" s="149" t="s">
        <v>93</v>
      </c>
      <c r="C218" s="149"/>
      <c r="D218" s="2" t="s">
        <v>2</v>
      </c>
      <c r="E218" s="3">
        <v>4</v>
      </c>
      <c r="F218" s="3">
        <v>4</v>
      </c>
      <c r="G218" s="51">
        <f>PRODUCT(E218:F218)</f>
        <v>16</v>
      </c>
      <c r="H218" s="113"/>
      <c r="I218" s="46">
        <f t="shared" si="6"/>
        <v>0</v>
      </c>
    </row>
    <row r="219" spans="1:9" ht="15">
      <c r="A219" s="1">
        <v>28</v>
      </c>
      <c r="B219" s="149" t="s">
        <v>38</v>
      </c>
      <c r="C219" s="149"/>
      <c r="D219" s="75" t="s">
        <v>32</v>
      </c>
      <c r="E219" s="130">
        <v>3.6</v>
      </c>
      <c r="F219" s="3">
        <v>1</v>
      </c>
      <c r="G219" s="128">
        <f>PRODUCT(E219:F219)</f>
        <v>3.6</v>
      </c>
      <c r="H219" s="113"/>
      <c r="I219" s="46">
        <f t="shared" si="6"/>
        <v>0</v>
      </c>
    </row>
    <row r="220" spans="1:9" ht="16.5">
      <c r="A220" s="1">
        <v>32</v>
      </c>
      <c r="B220" s="149" t="s">
        <v>90</v>
      </c>
      <c r="C220" s="149"/>
      <c r="D220" s="75" t="s">
        <v>37</v>
      </c>
      <c r="E220" s="132">
        <v>607</v>
      </c>
      <c r="F220" s="3">
        <v>1</v>
      </c>
      <c r="G220" s="19">
        <f>PRODUCT(E220:F220)</f>
        <v>607</v>
      </c>
      <c r="H220" s="113"/>
      <c r="I220" s="46">
        <f t="shared" si="6"/>
        <v>0</v>
      </c>
    </row>
    <row r="221" spans="4:9" ht="12.75">
      <c r="D221" s="8"/>
      <c r="E221" s="9"/>
      <c r="F221" s="8"/>
      <c r="G221" s="47"/>
      <c r="H221" s="24" t="s">
        <v>8</v>
      </c>
      <c r="I221" s="95">
        <f>SUM(I213:I220)</f>
        <v>0</v>
      </c>
    </row>
    <row r="222" spans="4:9" ht="12.75">
      <c r="D222" s="48" t="s">
        <v>10</v>
      </c>
      <c r="E222" s="48" t="s">
        <v>10</v>
      </c>
      <c r="F222" s="8"/>
      <c r="G222" s="47"/>
      <c r="H222" s="24" t="s">
        <v>4</v>
      </c>
      <c r="I222" s="46">
        <f>PRODUCT(I221,0.21)</f>
        <v>0</v>
      </c>
    </row>
    <row r="223" spans="4:9" ht="12.75">
      <c r="D223" s="159" t="s">
        <v>69</v>
      </c>
      <c r="E223" s="159"/>
      <c r="F223" s="159"/>
      <c r="G223" s="159"/>
      <c r="H223" s="160"/>
      <c r="I223" s="49">
        <f>SUM(I221:I222)</f>
        <v>0</v>
      </c>
    </row>
    <row r="224" spans="4:9" ht="12.75">
      <c r="D224" s="8"/>
      <c r="E224" s="8"/>
      <c r="F224" s="8"/>
      <c r="G224" s="47"/>
      <c r="H224" s="24"/>
      <c r="I224" s="50"/>
    </row>
    <row r="225" spans="2:9" ht="15">
      <c r="B225" s="183" t="s">
        <v>70</v>
      </c>
      <c r="C225" s="184"/>
      <c r="D225" s="77"/>
      <c r="E225" s="77"/>
      <c r="F225" s="78"/>
      <c r="G225" s="87"/>
      <c r="H225" s="22"/>
      <c r="I225" s="13"/>
    </row>
    <row r="226" spans="1:9" ht="12">
      <c r="A226" s="30"/>
      <c r="B226" s="30"/>
      <c r="C226" s="30"/>
      <c r="D226" s="32"/>
      <c r="E226" s="32"/>
      <c r="F226" s="32"/>
      <c r="G226" s="32"/>
      <c r="H226" s="33"/>
      <c r="I226" s="36"/>
    </row>
    <row r="227" spans="1:9" ht="15">
      <c r="A227" s="25" t="s">
        <v>29</v>
      </c>
      <c r="B227" s="10" t="s">
        <v>5</v>
      </c>
      <c r="C227" s="11"/>
      <c r="D227" s="7" t="s">
        <v>6</v>
      </c>
      <c r="E227" s="7" t="s">
        <v>0</v>
      </c>
      <c r="F227" s="7" t="s">
        <v>19</v>
      </c>
      <c r="G227" s="45" t="s">
        <v>0</v>
      </c>
      <c r="H227" s="114" t="s">
        <v>7</v>
      </c>
      <c r="I227" s="14" t="s">
        <v>1</v>
      </c>
    </row>
    <row r="228" spans="1:9" ht="12">
      <c r="A228" s="1">
        <v>1</v>
      </c>
      <c r="B228" s="143" t="s">
        <v>20</v>
      </c>
      <c r="C228" s="144"/>
      <c r="D228" s="2" t="s">
        <v>21</v>
      </c>
      <c r="E228" s="3">
        <v>5</v>
      </c>
      <c r="F228" s="2">
        <v>4</v>
      </c>
      <c r="G228" s="91">
        <f>PRODUCT(E228,F228)</f>
        <v>20</v>
      </c>
      <c r="H228" s="133"/>
      <c r="I228" s="92">
        <f>G228*H228</f>
        <v>0</v>
      </c>
    </row>
    <row r="229" spans="1:9" ht="12">
      <c r="A229" s="161">
        <v>2</v>
      </c>
      <c r="B229" s="177" t="s">
        <v>12</v>
      </c>
      <c r="C229" s="178"/>
      <c r="D229" s="167" t="s">
        <v>2</v>
      </c>
      <c r="E229" s="141">
        <v>10</v>
      </c>
      <c r="F229" s="167">
        <v>6</v>
      </c>
      <c r="G229" s="181">
        <f aca="true" t="shared" si="7" ref="G229:G234">PRODUCT(E229:F229)</f>
        <v>60</v>
      </c>
      <c r="H229" s="154"/>
      <c r="I229" s="169">
        <f aca="true" t="shared" si="8" ref="I229:I234">G229*H229</f>
        <v>0</v>
      </c>
    </row>
    <row r="230" spans="1:9" ht="12">
      <c r="A230" s="162"/>
      <c r="B230" s="179"/>
      <c r="C230" s="180"/>
      <c r="D230" s="168"/>
      <c r="E230" s="142"/>
      <c r="F230" s="168"/>
      <c r="G230" s="182"/>
      <c r="H230" s="155"/>
      <c r="I230" s="170"/>
    </row>
    <row r="231" spans="1:9" ht="12">
      <c r="A231" s="1">
        <v>5</v>
      </c>
      <c r="B231" s="143" t="s">
        <v>3</v>
      </c>
      <c r="C231" s="144"/>
      <c r="D231" s="2" t="s">
        <v>2</v>
      </c>
      <c r="E231" s="3">
        <v>1</v>
      </c>
      <c r="F231" s="2">
        <v>6</v>
      </c>
      <c r="G231" s="51">
        <f t="shared" si="7"/>
        <v>6</v>
      </c>
      <c r="H231" s="113"/>
      <c r="I231" s="92">
        <f t="shared" si="8"/>
        <v>0</v>
      </c>
    </row>
    <row r="232" spans="1:9" ht="12">
      <c r="A232" s="1">
        <v>10</v>
      </c>
      <c r="B232" s="143" t="s">
        <v>87</v>
      </c>
      <c r="C232" s="144"/>
      <c r="D232" s="2" t="s">
        <v>2</v>
      </c>
      <c r="E232" s="3">
        <v>40</v>
      </c>
      <c r="F232" s="3">
        <v>1</v>
      </c>
      <c r="G232" s="51">
        <f t="shared" si="7"/>
        <v>40</v>
      </c>
      <c r="H232" s="113"/>
      <c r="I232" s="92">
        <f t="shared" si="8"/>
        <v>0</v>
      </c>
    </row>
    <row r="233" spans="1:9" ht="12">
      <c r="A233" s="1">
        <v>15</v>
      </c>
      <c r="B233" s="149" t="s">
        <v>93</v>
      </c>
      <c r="C233" s="149"/>
      <c r="D233" s="2" t="s">
        <v>2</v>
      </c>
      <c r="E233" s="3">
        <v>4</v>
      </c>
      <c r="F233" s="3">
        <v>4</v>
      </c>
      <c r="G233" s="51">
        <f t="shared" si="7"/>
        <v>16</v>
      </c>
      <c r="H233" s="113"/>
      <c r="I233" s="92">
        <f t="shared" si="8"/>
        <v>0</v>
      </c>
    </row>
    <row r="234" spans="1:9" ht="15">
      <c r="A234" s="1">
        <v>28</v>
      </c>
      <c r="B234" s="149" t="s">
        <v>38</v>
      </c>
      <c r="C234" s="149"/>
      <c r="D234" s="75" t="s">
        <v>32</v>
      </c>
      <c r="E234" s="130">
        <v>3.6</v>
      </c>
      <c r="F234" s="3">
        <v>1</v>
      </c>
      <c r="G234" s="128">
        <f t="shared" si="7"/>
        <v>3.6</v>
      </c>
      <c r="H234" s="113"/>
      <c r="I234" s="92">
        <f t="shared" si="8"/>
        <v>0</v>
      </c>
    </row>
    <row r="235" spans="4:9" ht="12.75">
      <c r="D235" s="8"/>
      <c r="E235" s="9"/>
      <c r="F235" s="8"/>
      <c r="G235" s="47"/>
      <c r="H235" s="24" t="s">
        <v>8</v>
      </c>
      <c r="I235" s="46">
        <f>SUM(I228:I234)</f>
        <v>0</v>
      </c>
    </row>
    <row r="236" spans="4:9" ht="12.75">
      <c r="D236" s="48" t="s">
        <v>10</v>
      </c>
      <c r="E236" s="48" t="s">
        <v>10</v>
      </c>
      <c r="F236" s="8"/>
      <c r="G236" s="47"/>
      <c r="H236" s="24" t="s">
        <v>4</v>
      </c>
      <c r="I236" s="46">
        <f>PRODUCT(I235,0.21)</f>
        <v>0</v>
      </c>
    </row>
    <row r="237" spans="4:9" ht="12.75">
      <c r="D237" s="157" t="s">
        <v>71</v>
      </c>
      <c r="E237" s="159"/>
      <c r="F237" s="159"/>
      <c r="G237" s="159"/>
      <c r="H237" s="160"/>
      <c r="I237" s="49">
        <f>SUM(I235:I236)</f>
        <v>0</v>
      </c>
    </row>
    <row r="238" spans="1:9" ht="12">
      <c r="A238" s="6"/>
      <c r="B238" s="73"/>
      <c r="C238" s="73"/>
      <c r="D238" s="69"/>
      <c r="E238" s="65"/>
      <c r="F238" s="129"/>
      <c r="G238" s="129"/>
      <c r="H238" s="129"/>
      <c r="I238" s="72"/>
    </row>
    <row r="239" spans="1:9" ht="12">
      <c r="A239" s="6"/>
      <c r="B239" s="73"/>
      <c r="C239" s="73"/>
      <c r="D239" s="69"/>
      <c r="E239" s="65"/>
      <c r="F239" s="129"/>
      <c r="G239" s="129"/>
      <c r="H239" s="129"/>
      <c r="I239" s="72"/>
    </row>
    <row r="240" spans="6:8" ht="12">
      <c r="F240" s="129"/>
      <c r="G240" s="129"/>
      <c r="H240" s="129"/>
    </row>
  </sheetData>
  <sheetProtection/>
  <mergeCells count="124">
    <mergeCell ref="G15:G16"/>
    <mergeCell ref="H15:H16"/>
    <mergeCell ref="I15:I16"/>
    <mergeCell ref="B14:C14"/>
    <mergeCell ref="A15:A16"/>
    <mergeCell ref="B15:C16"/>
    <mergeCell ref="D15:D16"/>
    <mergeCell ref="E15:E16"/>
    <mergeCell ref="F15:F16"/>
    <mergeCell ref="B234:C234"/>
    <mergeCell ref="B217:C217"/>
    <mergeCell ref="B218:C218"/>
    <mergeCell ref="B219:C219"/>
    <mergeCell ref="B231:C231"/>
    <mergeCell ref="B232:C232"/>
    <mergeCell ref="B225:C225"/>
    <mergeCell ref="B166:C166"/>
    <mergeCell ref="B213:C213"/>
    <mergeCell ref="B216:C216"/>
    <mergeCell ref="B149:C149"/>
    <mergeCell ref="B150:C150"/>
    <mergeCell ref="B151:C151"/>
    <mergeCell ref="B163:C163"/>
    <mergeCell ref="C206:E206"/>
    <mergeCell ref="B210:C210"/>
    <mergeCell ref="B165:C165"/>
    <mergeCell ref="B143:C143"/>
    <mergeCell ref="B146:C146"/>
    <mergeCell ref="B84:C84"/>
    <mergeCell ref="B85:C85"/>
    <mergeCell ref="B164:C164"/>
    <mergeCell ref="B97:C97"/>
    <mergeCell ref="B98:C98"/>
    <mergeCell ref="B100:C100"/>
    <mergeCell ref="B160:C160"/>
    <mergeCell ref="B161:C162"/>
    <mergeCell ref="B19:C19"/>
    <mergeCell ref="B21:C21"/>
    <mergeCell ref="B29:C29"/>
    <mergeCell ref="B99:C99"/>
    <mergeCell ref="B82:C82"/>
    <mergeCell ref="B83:C83"/>
    <mergeCell ref="B79:C79"/>
    <mergeCell ref="D237:H237"/>
    <mergeCell ref="D24:H24"/>
    <mergeCell ref="D38:H38"/>
    <mergeCell ref="D89:H89"/>
    <mergeCell ref="D103:H103"/>
    <mergeCell ref="D155:H155"/>
    <mergeCell ref="D169:H169"/>
    <mergeCell ref="G30:G31"/>
    <mergeCell ref="D143:E143"/>
    <mergeCell ref="C139:E139"/>
    <mergeCell ref="A30:A31"/>
    <mergeCell ref="B30:C31"/>
    <mergeCell ref="D30:D31"/>
    <mergeCell ref="E30:E31"/>
    <mergeCell ref="F30:F31"/>
    <mergeCell ref="B33:C33"/>
    <mergeCell ref="B32:C32"/>
    <mergeCell ref="H30:H31"/>
    <mergeCell ref="I30:I31"/>
    <mergeCell ref="B34:C34"/>
    <mergeCell ref="C7:E7"/>
    <mergeCell ref="C72:E72"/>
    <mergeCell ref="B94:C94"/>
    <mergeCell ref="B17:C17"/>
    <mergeCell ref="B18:C18"/>
    <mergeCell ref="B35:C35"/>
    <mergeCell ref="B20:C20"/>
    <mergeCell ref="A80:A81"/>
    <mergeCell ref="B80:C81"/>
    <mergeCell ref="D80:D81"/>
    <mergeCell ref="E80:E81"/>
    <mergeCell ref="F80:F81"/>
    <mergeCell ref="G80:G81"/>
    <mergeCell ref="H80:H81"/>
    <mergeCell ref="I80:I81"/>
    <mergeCell ref="A95:A96"/>
    <mergeCell ref="B95:C96"/>
    <mergeCell ref="D95:D96"/>
    <mergeCell ref="E95:E96"/>
    <mergeCell ref="F95:F96"/>
    <mergeCell ref="G95:G96"/>
    <mergeCell ref="H95:H96"/>
    <mergeCell ref="I95:I96"/>
    <mergeCell ref="D161:D162"/>
    <mergeCell ref="E161:E162"/>
    <mergeCell ref="F161:F162"/>
    <mergeCell ref="G161:G162"/>
    <mergeCell ref="A147:A148"/>
    <mergeCell ref="B147:C148"/>
    <mergeCell ref="D147:D148"/>
    <mergeCell ref="E147:E148"/>
    <mergeCell ref="F147:F148"/>
    <mergeCell ref="G147:G148"/>
    <mergeCell ref="H147:H148"/>
    <mergeCell ref="I147:I148"/>
    <mergeCell ref="B152:C152"/>
    <mergeCell ref="B157:C157"/>
    <mergeCell ref="A214:A215"/>
    <mergeCell ref="B214:C215"/>
    <mergeCell ref="D214:D215"/>
    <mergeCell ref="E214:E215"/>
    <mergeCell ref="I214:I215"/>
    <mergeCell ref="A161:A162"/>
    <mergeCell ref="A229:A230"/>
    <mergeCell ref="B229:C230"/>
    <mergeCell ref="D229:D230"/>
    <mergeCell ref="E229:E230"/>
    <mergeCell ref="F229:F230"/>
    <mergeCell ref="D223:H223"/>
    <mergeCell ref="G229:G230"/>
    <mergeCell ref="H229:H230"/>
    <mergeCell ref="I229:I230"/>
    <mergeCell ref="B228:C228"/>
    <mergeCell ref="B233:C233"/>
    <mergeCell ref="B86:C86"/>
    <mergeCell ref="B220:C220"/>
    <mergeCell ref="F214:F215"/>
    <mergeCell ref="G214:G215"/>
    <mergeCell ref="H214:H215"/>
    <mergeCell ref="H161:H162"/>
    <mergeCell ref="I161:I162"/>
  </mergeCells>
  <printOptions/>
  <pageMargins left="0.7" right="0.7" top="0.787401575" bottom="0.787401575" header="0.3" footer="0.3"/>
  <pageSetup horizontalDpi="1200" verticalDpi="12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37"/>
  <sheetViews>
    <sheetView view="pageBreakPreview" zoomScaleSheetLayoutView="100" zoomScalePageLayoutView="0" workbookViewId="0" topLeftCell="A1">
      <selection activeCell="F244" sqref="F244"/>
    </sheetView>
  </sheetViews>
  <sheetFormatPr defaultColWidth="9.00390625" defaultRowHeight="12.75"/>
  <cols>
    <col min="1" max="1" width="5.50390625" style="0" customWidth="1"/>
    <col min="2" max="2" width="18.375" style="0" customWidth="1"/>
    <col min="3" max="3" width="39.50390625" style="0" customWidth="1"/>
    <col min="5" max="5" width="9.375" style="0" customWidth="1"/>
    <col min="6" max="6" width="12.375" style="0" customWidth="1"/>
    <col min="8" max="8" width="12.375" style="0" customWidth="1"/>
    <col min="9" max="9" width="13.375" style="0" customWidth="1"/>
  </cols>
  <sheetData>
    <row r="2" spans="2:9" ht="15">
      <c r="B2" s="12" t="s">
        <v>48</v>
      </c>
      <c r="D2" s="8"/>
      <c r="E2" s="8"/>
      <c r="F2" s="8"/>
      <c r="H2" s="105" t="s">
        <v>40</v>
      </c>
      <c r="I2" s="15"/>
    </row>
    <row r="3" spans="1:10" ht="12">
      <c r="A3" s="30"/>
      <c r="B3" s="31"/>
      <c r="C3" s="30"/>
      <c r="D3" s="32"/>
      <c r="E3" s="32"/>
      <c r="F3" s="32"/>
      <c r="G3" s="32"/>
      <c r="H3" s="33"/>
      <c r="I3" s="34"/>
      <c r="J3" s="30"/>
    </row>
    <row r="4" spans="1:11" ht="15">
      <c r="A4" s="26"/>
      <c r="B4" s="53" t="s">
        <v>49</v>
      </c>
      <c r="C4" s="54"/>
      <c r="D4" s="54"/>
      <c r="E4" s="54"/>
      <c r="F4" s="54"/>
      <c r="G4" s="54"/>
      <c r="H4" s="54"/>
      <c r="I4" s="54"/>
      <c r="J4" s="52"/>
      <c r="K4" s="52"/>
    </row>
    <row r="5" spans="1:11" ht="14.25">
      <c r="A5" s="30"/>
      <c r="B5" s="54"/>
      <c r="C5" s="54"/>
      <c r="D5" s="55"/>
      <c r="E5" s="55"/>
      <c r="F5" s="55"/>
      <c r="G5" s="56"/>
      <c r="H5" s="57"/>
      <c r="I5" s="58"/>
      <c r="J5" s="52"/>
      <c r="K5" s="52"/>
    </row>
    <row r="6" spans="1:9" ht="12.75">
      <c r="A6" s="5"/>
      <c r="B6" s="27" t="s">
        <v>13</v>
      </c>
      <c r="C6" s="28" t="s">
        <v>26</v>
      </c>
      <c r="D6" s="8"/>
      <c r="E6" s="8"/>
      <c r="F6" s="8"/>
      <c r="G6" s="8"/>
      <c r="H6" s="22"/>
      <c r="I6" s="13"/>
    </row>
    <row r="7" spans="2:9" ht="12">
      <c r="B7" s="27" t="s">
        <v>14</v>
      </c>
      <c r="C7" s="101" t="s">
        <v>82</v>
      </c>
      <c r="D7" s="8"/>
      <c r="E7" s="8"/>
      <c r="F7" s="8"/>
      <c r="G7" s="8"/>
      <c r="H7" s="22"/>
      <c r="I7" s="13"/>
    </row>
    <row r="8" spans="2:9" ht="12.75">
      <c r="B8" s="27" t="s">
        <v>16</v>
      </c>
      <c r="C8" s="29" t="s">
        <v>50</v>
      </c>
      <c r="D8" s="8"/>
      <c r="E8" s="8"/>
      <c r="F8" s="59"/>
      <c r="G8" s="60"/>
      <c r="H8" s="61"/>
      <c r="I8" s="13"/>
    </row>
    <row r="9" spans="2:9" ht="12">
      <c r="B9" t="s">
        <v>15</v>
      </c>
      <c r="C9" s="4" t="s">
        <v>83</v>
      </c>
      <c r="D9" s="8"/>
      <c r="E9" s="8"/>
      <c r="F9" s="8"/>
      <c r="G9" s="8"/>
      <c r="H9" s="22"/>
      <c r="I9" s="13"/>
    </row>
    <row r="10" spans="1:10" ht="12">
      <c r="A10" s="42"/>
      <c r="B10" s="42"/>
      <c r="C10" s="37"/>
      <c r="D10" s="38"/>
      <c r="E10" s="38"/>
      <c r="F10" s="38"/>
      <c r="G10" s="38"/>
      <c r="H10" s="40"/>
      <c r="I10" s="41"/>
      <c r="J10" s="42"/>
    </row>
    <row r="11" spans="2:9" ht="15">
      <c r="B11" s="183" t="s">
        <v>84</v>
      </c>
      <c r="C11" s="183"/>
      <c r="D11" s="109"/>
      <c r="E11" s="109"/>
      <c r="F11" s="78"/>
      <c r="G11" s="87"/>
      <c r="H11" s="22"/>
      <c r="I11" s="13"/>
    </row>
    <row r="12" spans="1:10" ht="12">
      <c r="A12" s="30"/>
      <c r="B12" s="30"/>
      <c r="C12" s="30"/>
      <c r="D12" s="32"/>
      <c r="E12" s="32"/>
      <c r="F12" s="32"/>
      <c r="G12" s="32"/>
      <c r="H12" s="33"/>
      <c r="I12" s="36"/>
      <c r="J12" s="30"/>
    </row>
    <row r="13" spans="1:10" ht="15">
      <c r="A13" s="25" t="s">
        <v>29</v>
      </c>
      <c r="B13" s="10" t="s">
        <v>5</v>
      </c>
      <c r="C13" s="11"/>
      <c r="D13" s="7" t="s">
        <v>6</v>
      </c>
      <c r="E13" s="7" t="s">
        <v>0</v>
      </c>
      <c r="F13" s="7" t="s">
        <v>19</v>
      </c>
      <c r="G13" s="45" t="s">
        <v>0</v>
      </c>
      <c r="H13" s="114" t="s">
        <v>7</v>
      </c>
      <c r="I13" s="14" t="s">
        <v>1</v>
      </c>
      <c r="J13" s="6"/>
    </row>
    <row r="14" spans="1:9" ht="12">
      <c r="A14" s="1">
        <v>1</v>
      </c>
      <c r="B14" s="143" t="s">
        <v>20</v>
      </c>
      <c r="C14" s="144"/>
      <c r="D14" s="2" t="s">
        <v>21</v>
      </c>
      <c r="E14" s="3">
        <v>5</v>
      </c>
      <c r="F14" s="2">
        <v>4</v>
      </c>
      <c r="G14" s="51">
        <f>PRODUCT(E14,F14)</f>
        <v>20</v>
      </c>
      <c r="H14" s="113"/>
      <c r="I14" s="46">
        <f>G14*H14</f>
        <v>0</v>
      </c>
    </row>
    <row r="15" spans="1:9" ht="12">
      <c r="A15" s="161">
        <v>2</v>
      </c>
      <c r="B15" s="163" t="s">
        <v>73</v>
      </c>
      <c r="C15" s="164"/>
      <c r="D15" s="167" t="s">
        <v>2</v>
      </c>
      <c r="E15" s="141">
        <v>10</v>
      </c>
      <c r="F15" s="167">
        <v>6</v>
      </c>
      <c r="G15" s="181">
        <f>PRODUCT(E15,F15)</f>
        <v>60</v>
      </c>
      <c r="H15" s="154"/>
      <c r="I15" s="169">
        <f>G15*H15</f>
        <v>0</v>
      </c>
    </row>
    <row r="16" spans="1:9" ht="12">
      <c r="A16" s="162"/>
      <c r="B16" s="165"/>
      <c r="C16" s="166"/>
      <c r="D16" s="168"/>
      <c r="E16" s="142"/>
      <c r="F16" s="168"/>
      <c r="G16" s="182"/>
      <c r="H16" s="155"/>
      <c r="I16" s="170"/>
    </row>
    <row r="17" spans="1:9" ht="12">
      <c r="A17" s="1">
        <v>5</v>
      </c>
      <c r="B17" s="143" t="s">
        <v>3</v>
      </c>
      <c r="C17" s="144"/>
      <c r="D17" s="2" t="s">
        <v>2</v>
      </c>
      <c r="E17" s="3">
        <v>1</v>
      </c>
      <c r="F17" s="2">
        <v>6</v>
      </c>
      <c r="G17" s="51">
        <f>PRODUCT(E17:F17)</f>
        <v>6</v>
      </c>
      <c r="H17" s="113"/>
      <c r="I17" s="46">
        <f>G17*H17</f>
        <v>0</v>
      </c>
    </row>
    <row r="18" spans="1:9" ht="12">
      <c r="A18" s="1">
        <v>13</v>
      </c>
      <c r="B18" s="143" t="s">
        <v>46</v>
      </c>
      <c r="C18" s="144"/>
      <c r="D18" s="2" t="s">
        <v>2</v>
      </c>
      <c r="E18" s="3">
        <v>30</v>
      </c>
      <c r="F18" s="3">
        <v>1</v>
      </c>
      <c r="G18" s="51">
        <f>PRODUCT(E18:F18)</f>
        <v>30</v>
      </c>
      <c r="H18" s="113"/>
      <c r="I18" s="46">
        <f>G18*H18</f>
        <v>0</v>
      </c>
    </row>
    <row r="19" spans="1:9" ht="15">
      <c r="A19" s="1">
        <v>28</v>
      </c>
      <c r="B19" s="149" t="s">
        <v>38</v>
      </c>
      <c r="C19" s="149"/>
      <c r="D19" s="75" t="s">
        <v>32</v>
      </c>
      <c r="E19" s="130">
        <v>3.2</v>
      </c>
      <c r="F19" s="3">
        <v>1</v>
      </c>
      <c r="G19" s="128">
        <f>PRODUCT(E19:F19)</f>
        <v>3.2</v>
      </c>
      <c r="H19" s="113"/>
      <c r="I19" s="46">
        <f>G19*H19</f>
        <v>0</v>
      </c>
    </row>
    <row r="20" spans="4:9" ht="12.75">
      <c r="D20" s="8"/>
      <c r="E20" s="9"/>
      <c r="F20" s="8"/>
      <c r="G20" s="47"/>
      <c r="H20" s="24" t="s">
        <v>8</v>
      </c>
      <c r="I20" s="46">
        <f>SUM(I14:I19)</f>
        <v>0</v>
      </c>
    </row>
    <row r="21" spans="4:9" ht="12.75">
      <c r="D21" s="48" t="s">
        <v>10</v>
      </c>
      <c r="E21" s="48" t="s">
        <v>10</v>
      </c>
      <c r="F21" s="8"/>
      <c r="G21" s="47"/>
      <c r="H21" s="24" t="s">
        <v>4</v>
      </c>
      <c r="I21" s="46">
        <f>PRODUCT(I20,0.21)</f>
        <v>0</v>
      </c>
    </row>
    <row r="22" spans="4:9" ht="12.75">
      <c r="D22" s="157" t="s">
        <v>54</v>
      </c>
      <c r="E22" s="157"/>
      <c r="F22" s="157"/>
      <c r="G22" s="157"/>
      <c r="H22" s="158"/>
      <c r="I22" s="49">
        <f>SUM(I20:I21)</f>
        <v>0</v>
      </c>
    </row>
    <row r="23" spans="4:9" ht="12.75">
      <c r="D23" s="8"/>
      <c r="E23" s="8"/>
      <c r="F23" s="8"/>
      <c r="G23" s="47"/>
      <c r="H23" s="24"/>
      <c r="I23" s="50"/>
    </row>
    <row r="24" spans="2:9" ht="15">
      <c r="B24" s="183" t="s">
        <v>55</v>
      </c>
      <c r="C24" s="184"/>
      <c r="D24" s="77"/>
      <c r="E24" s="77"/>
      <c r="F24" s="78"/>
      <c r="G24" s="87"/>
      <c r="H24" s="22"/>
      <c r="I24" s="13"/>
    </row>
    <row r="25" spans="1:9" ht="12">
      <c r="A25" s="30"/>
      <c r="B25" s="30"/>
      <c r="C25" s="30"/>
      <c r="D25" s="32"/>
      <c r="E25" s="32"/>
      <c r="F25" s="32"/>
      <c r="G25" s="32"/>
      <c r="H25" s="33"/>
      <c r="I25" s="36"/>
    </row>
    <row r="26" spans="1:9" ht="15">
      <c r="A26" s="25" t="s">
        <v>29</v>
      </c>
      <c r="B26" s="10" t="s">
        <v>5</v>
      </c>
      <c r="C26" s="11"/>
      <c r="D26" s="7" t="s">
        <v>6</v>
      </c>
      <c r="E26" s="7" t="s">
        <v>0</v>
      </c>
      <c r="F26" s="7" t="s">
        <v>19</v>
      </c>
      <c r="G26" s="45" t="s">
        <v>0</v>
      </c>
      <c r="H26" s="23" t="s">
        <v>7</v>
      </c>
      <c r="I26" s="14" t="s">
        <v>1</v>
      </c>
    </row>
    <row r="27" spans="1:9" ht="12">
      <c r="A27" s="1">
        <v>1</v>
      </c>
      <c r="B27" s="143" t="s">
        <v>20</v>
      </c>
      <c r="C27" s="144"/>
      <c r="D27" s="2" t="s">
        <v>21</v>
      </c>
      <c r="E27" s="3">
        <v>5</v>
      </c>
      <c r="F27" s="2">
        <v>4</v>
      </c>
      <c r="G27" s="51">
        <f>PRODUCT(E27,F27)</f>
        <v>20</v>
      </c>
      <c r="H27" s="113"/>
      <c r="I27" s="46">
        <f>G27*H27</f>
        <v>0</v>
      </c>
    </row>
    <row r="28" spans="1:9" ht="12.75" customHeight="1">
      <c r="A28" s="161">
        <v>2</v>
      </c>
      <c r="B28" s="163" t="s">
        <v>73</v>
      </c>
      <c r="C28" s="164"/>
      <c r="D28" s="167" t="s">
        <v>2</v>
      </c>
      <c r="E28" s="141">
        <v>10</v>
      </c>
      <c r="F28" s="167">
        <v>6</v>
      </c>
      <c r="G28" s="181">
        <f>PRODUCT(E28,F28)</f>
        <v>60</v>
      </c>
      <c r="H28" s="154"/>
      <c r="I28" s="169">
        <f>G28*H28</f>
        <v>0</v>
      </c>
    </row>
    <row r="29" spans="1:9" ht="12">
      <c r="A29" s="162"/>
      <c r="B29" s="165"/>
      <c r="C29" s="166"/>
      <c r="D29" s="168"/>
      <c r="E29" s="142"/>
      <c r="F29" s="168"/>
      <c r="G29" s="182"/>
      <c r="H29" s="155"/>
      <c r="I29" s="170"/>
    </row>
    <row r="30" spans="1:9" ht="12">
      <c r="A30" s="1">
        <v>5</v>
      </c>
      <c r="B30" s="143" t="s">
        <v>3</v>
      </c>
      <c r="C30" s="144"/>
      <c r="D30" s="2" t="s">
        <v>2</v>
      </c>
      <c r="E30" s="3">
        <v>1</v>
      </c>
      <c r="F30" s="2">
        <v>6</v>
      </c>
      <c r="G30" s="51">
        <f>PRODUCT(E30:F30)</f>
        <v>6</v>
      </c>
      <c r="H30" s="113"/>
      <c r="I30" s="92">
        <f>G30*H30</f>
        <v>0</v>
      </c>
    </row>
    <row r="31" spans="1:9" ht="12">
      <c r="A31" s="1">
        <v>10</v>
      </c>
      <c r="B31" s="43" t="s">
        <v>85</v>
      </c>
      <c r="C31" s="44"/>
      <c r="D31" s="2" t="s">
        <v>2</v>
      </c>
      <c r="E31" s="3">
        <v>20</v>
      </c>
      <c r="F31" s="3">
        <v>1</v>
      </c>
      <c r="G31" s="51">
        <f>PRODUCT(E31:F31)</f>
        <v>20</v>
      </c>
      <c r="H31" s="113"/>
      <c r="I31" s="92">
        <f>G31*H31</f>
        <v>0</v>
      </c>
    </row>
    <row r="32" spans="1:9" ht="12">
      <c r="A32" s="1">
        <v>28</v>
      </c>
      <c r="B32" s="143" t="s">
        <v>38</v>
      </c>
      <c r="C32" s="144"/>
      <c r="D32" s="2" t="s">
        <v>32</v>
      </c>
      <c r="E32" s="130">
        <v>3.2</v>
      </c>
      <c r="F32" s="3">
        <v>1</v>
      </c>
      <c r="G32" s="128">
        <f>PRODUCT(E32:F32)</f>
        <v>3.2</v>
      </c>
      <c r="H32" s="113"/>
      <c r="I32" s="92">
        <f>G32*H32</f>
        <v>0</v>
      </c>
    </row>
    <row r="33" spans="4:9" ht="12.75">
      <c r="D33" s="8"/>
      <c r="E33" s="9"/>
      <c r="F33" s="8"/>
      <c r="G33" s="47"/>
      <c r="H33" s="24" t="s">
        <v>8</v>
      </c>
      <c r="I33" s="46">
        <f>SUM(I27:I32)</f>
        <v>0</v>
      </c>
    </row>
    <row r="34" spans="4:9" ht="12.75">
      <c r="D34" s="48" t="s">
        <v>10</v>
      </c>
      <c r="E34" s="48" t="s">
        <v>10</v>
      </c>
      <c r="F34" s="8"/>
      <c r="G34" s="47"/>
      <c r="H34" s="24" t="s">
        <v>4</v>
      </c>
      <c r="I34" s="46">
        <f>PRODUCT(I33,0.21)</f>
        <v>0</v>
      </c>
    </row>
    <row r="35" spans="4:9" ht="12.75">
      <c r="D35" s="159" t="s">
        <v>56</v>
      </c>
      <c r="E35" s="159"/>
      <c r="F35" s="159"/>
      <c r="G35" s="159"/>
      <c r="H35" s="160"/>
      <c r="I35" s="49">
        <f>SUM(I33:I34)</f>
        <v>0</v>
      </c>
    </row>
    <row r="36" spans="1:9" ht="12.75">
      <c r="A36" s="6"/>
      <c r="B36" s="73"/>
      <c r="C36" s="73"/>
      <c r="D36" s="131"/>
      <c r="E36" s="131"/>
      <c r="F36" s="131"/>
      <c r="G36" s="131"/>
      <c r="H36" s="131"/>
      <c r="I36" s="72"/>
    </row>
    <row r="37" spans="1:9" ht="12.75">
      <c r="A37" s="6"/>
      <c r="B37" s="73"/>
      <c r="C37" s="73"/>
      <c r="D37" s="131"/>
      <c r="E37" s="131"/>
      <c r="F37" s="131"/>
      <c r="G37" s="131"/>
      <c r="H37" s="131"/>
      <c r="I37" s="72"/>
    </row>
    <row r="38" spans="1:9" ht="12.75">
      <c r="A38" s="6"/>
      <c r="B38" s="6"/>
      <c r="C38" s="6"/>
      <c r="D38" s="131"/>
      <c r="E38" s="131"/>
      <c r="F38" s="131"/>
      <c r="G38" s="131"/>
      <c r="H38" s="131"/>
      <c r="I38" s="50"/>
    </row>
    <row r="39" spans="1:9" ht="15">
      <c r="A39" s="6"/>
      <c r="B39" s="76"/>
      <c r="C39" s="6"/>
      <c r="D39" s="131"/>
      <c r="E39" s="131"/>
      <c r="F39" s="131"/>
      <c r="G39" s="131"/>
      <c r="H39" s="131"/>
      <c r="I39" s="79"/>
    </row>
    <row r="40" spans="1:9" ht="12">
      <c r="A40" s="66"/>
      <c r="B40" s="66"/>
      <c r="C40" s="66"/>
      <c r="D40" s="67"/>
      <c r="E40" s="67"/>
      <c r="F40" s="67"/>
      <c r="G40" s="67"/>
      <c r="H40" s="68"/>
      <c r="I40" s="81"/>
    </row>
    <row r="41" spans="1:9" ht="15">
      <c r="A41" s="66"/>
      <c r="B41" s="82"/>
      <c r="C41" s="6"/>
      <c r="D41" s="67"/>
      <c r="E41" s="67"/>
      <c r="F41" s="110"/>
      <c r="G41" s="110"/>
      <c r="H41" s="110"/>
      <c r="I41" s="84"/>
    </row>
    <row r="42" spans="1:9" ht="12">
      <c r="A42" s="6"/>
      <c r="B42" s="73"/>
      <c r="C42" s="73"/>
      <c r="D42" s="69"/>
      <c r="E42" s="65"/>
      <c r="F42" s="110"/>
      <c r="G42" s="110"/>
      <c r="H42" s="110"/>
      <c r="I42" s="72"/>
    </row>
    <row r="43" spans="1:9" ht="12">
      <c r="A43" s="6"/>
      <c r="B43" s="73"/>
      <c r="C43" s="73"/>
      <c r="D43" s="69"/>
      <c r="E43" s="65"/>
      <c r="F43" s="110"/>
      <c r="G43" s="110"/>
      <c r="H43" s="110"/>
      <c r="I43" s="72"/>
    </row>
    <row r="44" spans="1:9" ht="12">
      <c r="A44" s="6"/>
      <c r="B44" s="73"/>
      <c r="C44" s="73"/>
      <c r="D44" s="69"/>
      <c r="E44" s="65"/>
      <c r="F44" s="110"/>
      <c r="G44" s="110"/>
      <c r="H44" s="110"/>
      <c r="I44" s="72"/>
    </row>
    <row r="45" spans="1:9" ht="12">
      <c r="A45" s="6"/>
      <c r="B45" s="73"/>
      <c r="C45" s="73"/>
      <c r="D45" s="69"/>
      <c r="E45" s="65"/>
      <c r="F45" s="110"/>
      <c r="G45" s="110"/>
      <c r="H45" s="110"/>
      <c r="I45" s="72"/>
    </row>
    <row r="46" spans="1:9" ht="12">
      <c r="A46" s="6"/>
      <c r="B46" s="6"/>
      <c r="C46" s="6"/>
      <c r="D46" s="65"/>
      <c r="E46" s="48"/>
      <c r="F46" s="110"/>
      <c r="G46" s="110"/>
      <c r="H46" s="110"/>
      <c r="I46" s="72"/>
    </row>
    <row r="47" spans="1:9" ht="12">
      <c r="A47" s="6"/>
      <c r="B47" s="6"/>
      <c r="C47" s="6"/>
      <c r="D47" s="48"/>
      <c r="E47" s="48"/>
      <c r="F47" s="110"/>
      <c r="G47" s="110"/>
      <c r="H47" s="110"/>
      <c r="I47" s="72"/>
    </row>
    <row r="48" spans="1:9" ht="12.75">
      <c r="A48" s="6"/>
      <c r="B48" s="6"/>
      <c r="C48" s="6"/>
      <c r="D48" s="65"/>
      <c r="E48" s="65"/>
      <c r="F48" s="110"/>
      <c r="G48" s="110"/>
      <c r="H48" s="110"/>
      <c r="I48" s="50"/>
    </row>
    <row r="49" spans="1:9" ht="12.75">
      <c r="A49" s="6"/>
      <c r="B49" s="6"/>
      <c r="C49" s="6"/>
      <c r="D49" s="65"/>
      <c r="E49" s="65"/>
      <c r="F49" s="110"/>
      <c r="G49" s="110"/>
      <c r="H49" s="110"/>
      <c r="I49" s="50"/>
    </row>
    <row r="50" spans="1:9" ht="15">
      <c r="A50" s="6"/>
      <c r="B50" s="76"/>
      <c r="C50" s="6"/>
      <c r="D50" s="77"/>
      <c r="E50" s="77"/>
      <c r="F50" s="110"/>
      <c r="G50" s="110"/>
      <c r="H50" s="110"/>
      <c r="I50" s="79"/>
    </row>
    <row r="51" spans="1:9" ht="12">
      <c r="A51" s="66"/>
      <c r="B51" s="66"/>
      <c r="C51" s="66"/>
      <c r="D51" s="67"/>
      <c r="E51" s="67"/>
      <c r="F51" s="110"/>
      <c r="G51" s="110"/>
      <c r="H51" s="110"/>
      <c r="I51" s="81"/>
    </row>
    <row r="52" spans="1:9" ht="15">
      <c r="A52" s="66"/>
      <c r="B52" s="82"/>
      <c r="C52" s="6"/>
      <c r="D52" s="67"/>
      <c r="E52" s="67"/>
      <c r="F52" s="110"/>
      <c r="G52" s="110"/>
      <c r="H52" s="110"/>
      <c r="I52" s="84"/>
    </row>
    <row r="53" spans="1:9" ht="12">
      <c r="A53" s="6"/>
      <c r="B53" s="73"/>
      <c r="C53" s="73"/>
      <c r="D53" s="69"/>
      <c r="E53" s="65"/>
      <c r="F53" s="110"/>
      <c r="G53" s="110"/>
      <c r="H53" s="110"/>
      <c r="I53" s="72"/>
    </row>
    <row r="54" spans="1:9" ht="12">
      <c r="A54" s="6"/>
      <c r="B54" s="73"/>
      <c r="C54" s="73"/>
      <c r="D54" s="69"/>
      <c r="E54" s="65"/>
      <c r="F54" s="110"/>
      <c r="G54" s="110"/>
      <c r="H54" s="110"/>
      <c r="I54" s="72"/>
    </row>
    <row r="55" spans="1:9" ht="12">
      <c r="A55" s="6"/>
      <c r="B55" s="73"/>
      <c r="C55" s="73"/>
      <c r="D55" s="69"/>
      <c r="E55" s="65"/>
      <c r="F55" s="110"/>
      <c r="G55" s="110"/>
      <c r="H55" s="110"/>
      <c r="I55" s="72"/>
    </row>
    <row r="56" spans="1:9" ht="12">
      <c r="A56" s="6"/>
      <c r="B56" s="73"/>
      <c r="C56" s="73"/>
      <c r="D56" s="69"/>
      <c r="E56" s="65"/>
      <c r="F56" s="110"/>
      <c r="G56" s="110"/>
      <c r="H56" s="110"/>
      <c r="I56" s="72"/>
    </row>
    <row r="57" spans="1:9" ht="12">
      <c r="A57" s="6"/>
      <c r="B57" s="73"/>
      <c r="C57" s="73"/>
      <c r="D57" s="69"/>
      <c r="E57" s="65"/>
      <c r="F57" s="110"/>
      <c r="G57" s="110"/>
      <c r="H57" s="110"/>
      <c r="I57" s="72"/>
    </row>
    <row r="58" spans="1:9" ht="12">
      <c r="A58" s="6"/>
      <c r="B58" s="73"/>
      <c r="C58" s="73"/>
      <c r="D58" s="69"/>
      <c r="E58" s="65"/>
      <c r="F58" s="110"/>
      <c r="G58" s="110"/>
      <c r="H58" s="110"/>
      <c r="I58" s="72"/>
    </row>
    <row r="59" spans="1:9" ht="12">
      <c r="A59" s="6"/>
      <c r="B59" s="73"/>
      <c r="C59" s="73"/>
      <c r="D59" s="69"/>
      <c r="E59" s="65"/>
      <c r="F59" s="110"/>
      <c r="G59" s="110"/>
      <c r="H59" s="110"/>
      <c r="I59" s="72"/>
    </row>
    <row r="60" spans="1:9" ht="12">
      <c r="A60" s="6"/>
      <c r="B60" s="73"/>
      <c r="C60" s="73"/>
      <c r="D60" s="69"/>
      <c r="E60" s="65"/>
      <c r="F60" s="110"/>
      <c r="G60" s="110"/>
      <c r="H60" s="110"/>
      <c r="I60" s="72"/>
    </row>
    <row r="61" spans="1:9" ht="12">
      <c r="A61" s="6"/>
      <c r="B61" s="73"/>
      <c r="C61" s="73"/>
      <c r="D61" s="69"/>
      <c r="E61" s="65"/>
      <c r="F61" s="129"/>
      <c r="G61" s="129"/>
      <c r="H61" s="129"/>
      <c r="I61" s="72"/>
    </row>
    <row r="62" spans="1:9" ht="12">
      <c r="A62" s="6"/>
      <c r="B62" s="73"/>
      <c r="C62" s="73"/>
      <c r="D62" s="69"/>
      <c r="E62" s="65"/>
      <c r="F62" s="129"/>
      <c r="G62" s="129"/>
      <c r="H62" s="129"/>
      <c r="I62" s="72"/>
    </row>
    <row r="63" spans="1:9" ht="12">
      <c r="A63" s="6"/>
      <c r="B63" s="73"/>
      <c r="C63" s="73"/>
      <c r="D63" s="69"/>
      <c r="E63" s="65"/>
      <c r="F63" s="129"/>
      <c r="G63" s="129"/>
      <c r="H63" s="129"/>
      <c r="I63" s="72"/>
    </row>
    <row r="64" spans="1:9" ht="12">
      <c r="A64" s="6"/>
      <c r="B64" s="73"/>
      <c r="C64" s="73"/>
      <c r="D64" s="69"/>
      <c r="E64" s="65"/>
      <c r="F64" s="129"/>
      <c r="G64" s="129"/>
      <c r="H64" s="129"/>
      <c r="I64" s="72"/>
    </row>
    <row r="65" spans="1:9" ht="12">
      <c r="A65" s="6"/>
      <c r="B65" s="73"/>
      <c r="C65" s="73"/>
      <c r="D65" s="69"/>
      <c r="E65" s="65"/>
      <c r="F65" s="129"/>
      <c r="G65" s="129"/>
      <c r="H65" s="129"/>
      <c r="I65" s="72"/>
    </row>
    <row r="66" spans="1:9" ht="12">
      <c r="A66" s="6"/>
      <c r="B66" s="6"/>
      <c r="C66" s="6"/>
      <c r="D66" s="65"/>
      <c r="E66" s="48"/>
      <c r="F66" s="129"/>
      <c r="G66" s="129"/>
      <c r="H66" s="129"/>
      <c r="I66" s="72"/>
    </row>
    <row r="67" spans="1:9" ht="12.75">
      <c r="A67" s="6"/>
      <c r="B67" s="6"/>
      <c r="C67" s="6"/>
      <c r="D67" s="48"/>
      <c r="E67" s="48"/>
      <c r="F67" s="65"/>
      <c r="G67" s="47"/>
      <c r="H67" s="24"/>
      <c r="I67" s="72"/>
    </row>
    <row r="68" spans="2:9" ht="15">
      <c r="B68" s="12" t="s">
        <v>48</v>
      </c>
      <c r="D68" s="8"/>
      <c r="E68" s="8"/>
      <c r="F68" s="8"/>
      <c r="G68" s="8"/>
      <c r="H68" s="22"/>
      <c r="I68" s="15"/>
    </row>
    <row r="69" spans="1:9" ht="12">
      <c r="A69" s="30"/>
      <c r="B69" s="31"/>
      <c r="C69" s="30"/>
      <c r="D69" s="32"/>
      <c r="E69" s="32"/>
      <c r="F69" s="32"/>
      <c r="G69" s="32"/>
      <c r="H69" s="33"/>
      <c r="I69" s="34"/>
    </row>
    <row r="70" spans="1:9" ht="15">
      <c r="A70" s="26"/>
      <c r="B70" s="53" t="s">
        <v>49</v>
      </c>
      <c r="C70" s="54"/>
      <c r="D70" s="54"/>
      <c r="E70" s="54"/>
      <c r="F70" s="54"/>
      <c r="G70" s="54"/>
      <c r="H70" s="54"/>
      <c r="I70" s="54"/>
    </row>
    <row r="71" spans="1:9" ht="14.25">
      <c r="A71" s="30"/>
      <c r="B71" s="54"/>
      <c r="C71" s="54"/>
      <c r="D71" s="55"/>
      <c r="E71" s="55"/>
      <c r="F71" s="55"/>
      <c r="G71" s="56"/>
      <c r="H71" s="57"/>
      <c r="I71" s="58"/>
    </row>
    <row r="72" spans="1:9" ht="12.75">
      <c r="A72" s="5"/>
      <c r="B72" s="27" t="s">
        <v>13</v>
      </c>
      <c r="C72" s="28" t="s">
        <v>26</v>
      </c>
      <c r="D72" s="8"/>
      <c r="E72" s="8"/>
      <c r="F72" s="8"/>
      <c r="G72" s="8"/>
      <c r="H72" s="22"/>
      <c r="I72" s="13"/>
    </row>
    <row r="73" spans="2:9" ht="12">
      <c r="B73" s="27" t="s">
        <v>14</v>
      </c>
      <c r="C73" s="101" t="s">
        <v>82</v>
      </c>
      <c r="D73" s="8"/>
      <c r="E73" s="8"/>
      <c r="F73" s="8"/>
      <c r="G73" s="8"/>
      <c r="H73" s="22"/>
      <c r="I73" s="13"/>
    </row>
    <row r="74" spans="2:9" ht="12.75">
      <c r="B74" s="27" t="s">
        <v>16</v>
      </c>
      <c r="C74" s="29" t="s">
        <v>50</v>
      </c>
      <c r="D74" s="8"/>
      <c r="E74" s="8"/>
      <c r="F74" s="59"/>
      <c r="G74" s="60"/>
      <c r="H74" s="61"/>
      <c r="I74" s="13"/>
    </row>
    <row r="75" spans="2:9" ht="12">
      <c r="B75" t="s">
        <v>15</v>
      </c>
      <c r="C75" s="4" t="s">
        <v>83</v>
      </c>
      <c r="D75" s="8"/>
      <c r="E75" s="8"/>
      <c r="F75" s="8"/>
      <c r="G75" s="8"/>
      <c r="H75" s="22"/>
      <c r="I75" s="13"/>
    </row>
    <row r="76" spans="1:9" ht="12">
      <c r="A76" s="42"/>
      <c r="B76" s="42"/>
      <c r="C76" s="37"/>
      <c r="D76" s="38"/>
      <c r="E76" s="38"/>
      <c r="F76" s="38"/>
      <c r="G76" s="38"/>
      <c r="H76" s="40"/>
      <c r="I76" s="41"/>
    </row>
    <row r="77" spans="2:9" ht="15">
      <c r="B77" s="183" t="s">
        <v>57</v>
      </c>
      <c r="C77" s="184"/>
      <c r="D77" s="147"/>
      <c r="E77" s="147"/>
      <c r="F77" s="78"/>
      <c r="G77" s="87"/>
      <c r="H77" s="22"/>
      <c r="I77" s="13"/>
    </row>
    <row r="78" spans="1:9" ht="12">
      <c r="A78" s="30"/>
      <c r="B78" s="30"/>
      <c r="C78" s="30"/>
      <c r="D78" s="32"/>
      <c r="E78" s="32"/>
      <c r="F78" s="32"/>
      <c r="G78" s="32"/>
      <c r="H78" s="33"/>
      <c r="I78" s="36"/>
    </row>
    <row r="79" spans="1:9" ht="15">
      <c r="A79" s="25" t="s">
        <v>29</v>
      </c>
      <c r="B79" s="10" t="s">
        <v>5</v>
      </c>
      <c r="C79" s="11"/>
      <c r="D79" s="7" t="s">
        <v>6</v>
      </c>
      <c r="E79" s="7" t="s">
        <v>0</v>
      </c>
      <c r="F79" s="7" t="s">
        <v>19</v>
      </c>
      <c r="G79" s="45" t="s">
        <v>0</v>
      </c>
      <c r="H79" s="23" t="s">
        <v>7</v>
      </c>
      <c r="I79" s="14" t="s">
        <v>1</v>
      </c>
    </row>
    <row r="80" spans="1:9" ht="12">
      <c r="A80" s="1">
        <v>1</v>
      </c>
      <c r="B80" s="143" t="s">
        <v>20</v>
      </c>
      <c r="C80" s="144"/>
      <c r="D80" s="2" t="s">
        <v>21</v>
      </c>
      <c r="E80" s="3">
        <v>5</v>
      </c>
      <c r="F80" s="2">
        <v>4</v>
      </c>
      <c r="G80" s="51">
        <f>PRODUCT(E80,F80)</f>
        <v>20</v>
      </c>
      <c r="H80" s="113"/>
      <c r="I80" s="46">
        <f aca="true" t="shared" si="0" ref="I80:I85">G80*H80</f>
        <v>0</v>
      </c>
    </row>
    <row r="81" spans="1:9" ht="12">
      <c r="A81" s="161">
        <v>2</v>
      </c>
      <c r="B81" s="163" t="s">
        <v>73</v>
      </c>
      <c r="C81" s="164"/>
      <c r="D81" s="167" t="s">
        <v>2</v>
      </c>
      <c r="E81" s="141">
        <v>10</v>
      </c>
      <c r="F81" s="167">
        <v>6</v>
      </c>
      <c r="G81" s="181">
        <f>PRODUCT(E81,F81)</f>
        <v>60</v>
      </c>
      <c r="H81" s="154"/>
      <c r="I81" s="169">
        <f t="shared" si="0"/>
        <v>0</v>
      </c>
    </row>
    <row r="82" spans="1:9" ht="12">
      <c r="A82" s="162"/>
      <c r="B82" s="165"/>
      <c r="C82" s="166"/>
      <c r="D82" s="168"/>
      <c r="E82" s="142"/>
      <c r="F82" s="168"/>
      <c r="G82" s="182"/>
      <c r="H82" s="155"/>
      <c r="I82" s="170"/>
    </row>
    <row r="83" spans="1:9" ht="12">
      <c r="A83" s="1">
        <v>5</v>
      </c>
      <c r="B83" s="143" t="s">
        <v>3</v>
      </c>
      <c r="C83" s="144"/>
      <c r="D83" s="2" t="s">
        <v>2</v>
      </c>
      <c r="E83" s="3">
        <v>1</v>
      </c>
      <c r="F83" s="2">
        <v>6</v>
      </c>
      <c r="G83" s="51">
        <f>PRODUCT(E83:F83)</f>
        <v>6</v>
      </c>
      <c r="H83" s="113"/>
      <c r="I83" s="46">
        <f t="shared" si="0"/>
        <v>0</v>
      </c>
    </row>
    <row r="84" spans="1:9" ht="12">
      <c r="A84" s="1">
        <v>13</v>
      </c>
      <c r="B84" s="143" t="s">
        <v>46</v>
      </c>
      <c r="C84" s="144"/>
      <c r="D84" s="2" t="s">
        <v>2</v>
      </c>
      <c r="E84" s="3">
        <v>30</v>
      </c>
      <c r="F84" s="3">
        <v>1</v>
      </c>
      <c r="G84" s="51">
        <f>PRODUCT(E84:F84)</f>
        <v>30</v>
      </c>
      <c r="H84" s="113"/>
      <c r="I84" s="46">
        <f t="shared" si="0"/>
        <v>0</v>
      </c>
    </row>
    <row r="85" spans="1:9" ht="15">
      <c r="A85" s="1">
        <v>28</v>
      </c>
      <c r="B85" s="149" t="s">
        <v>38</v>
      </c>
      <c r="C85" s="149"/>
      <c r="D85" s="75" t="s">
        <v>32</v>
      </c>
      <c r="E85" s="130">
        <v>3.2</v>
      </c>
      <c r="F85" s="3">
        <v>1</v>
      </c>
      <c r="G85" s="128">
        <f>PRODUCT(E85:F85)</f>
        <v>3.2</v>
      </c>
      <c r="H85" s="113"/>
      <c r="I85" s="46">
        <f t="shared" si="0"/>
        <v>0</v>
      </c>
    </row>
    <row r="86" spans="4:9" ht="12.75">
      <c r="D86" s="8"/>
      <c r="E86" s="9"/>
      <c r="F86" s="8"/>
      <c r="G86" s="47"/>
      <c r="H86" s="24" t="s">
        <v>8</v>
      </c>
      <c r="I86" s="46">
        <f>SUM(I80:I85)</f>
        <v>0</v>
      </c>
    </row>
    <row r="87" spans="4:9" ht="12.75">
      <c r="D87" s="48" t="s">
        <v>10</v>
      </c>
      <c r="E87" s="48" t="s">
        <v>10</v>
      </c>
      <c r="F87" s="8"/>
      <c r="G87" s="47"/>
      <c r="H87" s="24" t="s">
        <v>4</v>
      </c>
      <c r="I87" s="46">
        <f>PRODUCT(I86,0.21)</f>
        <v>0</v>
      </c>
    </row>
    <row r="88" spans="4:9" ht="12.75">
      <c r="D88" s="159" t="s">
        <v>59</v>
      </c>
      <c r="E88" s="159"/>
      <c r="F88" s="159"/>
      <c r="G88" s="159"/>
      <c r="H88" s="160"/>
      <c r="I88" s="49">
        <f>SUM(I86:I87)</f>
        <v>0</v>
      </c>
    </row>
    <row r="89" spans="4:9" ht="12.75">
      <c r="D89" s="8"/>
      <c r="E89" s="8"/>
      <c r="F89" s="8"/>
      <c r="G89" s="47"/>
      <c r="H89" s="24"/>
      <c r="I89" s="50"/>
    </row>
    <row r="90" spans="2:9" ht="15">
      <c r="B90" s="183" t="s">
        <v>60</v>
      </c>
      <c r="C90" s="184"/>
      <c r="D90" s="77"/>
      <c r="E90" s="77"/>
      <c r="F90" s="78"/>
      <c r="G90" s="87"/>
      <c r="H90" s="22"/>
      <c r="I90" s="13"/>
    </row>
    <row r="91" spans="1:9" ht="12">
      <c r="A91" s="30"/>
      <c r="B91" s="30"/>
      <c r="C91" s="30"/>
      <c r="D91" s="32"/>
      <c r="E91" s="32"/>
      <c r="F91" s="32"/>
      <c r="G91" s="32"/>
      <c r="H91" s="33"/>
      <c r="I91" s="36"/>
    </row>
    <row r="92" spans="1:9" ht="15">
      <c r="A92" s="25" t="s">
        <v>29</v>
      </c>
      <c r="B92" s="10" t="s">
        <v>5</v>
      </c>
      <c r="C92" s="11"/>
      <c r="D92" s="7" t="s">
        <v>6</v>
      </c>
      <c r="E92" s="7" t="s">
        <v>0</v>
      </c>
      <c r="F92" s="7" t="s">
        <v>19</v>
      </c>
      <c r="G92" s="45" t="s">
        <v>0</v>
      </c>
      <c r="H92" s="23" t="s">
        <v>7</v>
      </c>
      <c r="I92" s="14" t="s">
        <v>1</v>
      </c>
    </row>
    <row r="93" spans="1:9" ht="12">
      <c r="A93" s="1">
        <v>1</v>
      </c>
      <c r="B93" s="143" t="s">
        <v>20</v>
      </c>
      <c r="C93" s="144"/>
      <c r="D93" s="2" t="s">
        <v>21</v>
      </c>
      <c r="E93" s="3">
        <v>5</v>
      </c>
      <c r="F93" s="2">
        <v>4</v>
      </c>
      <c r="G93" s="51">
        <f>PRODUCT(E93,F93)</f>
        <v>20</v>
      </c>
      <c r="H93" s="113"/>
      <c r="I93" s="46">
        <f>G93*H93</f>
        <v>0</v>
      </c>
    </row>
    <row r="94" spans="1:9" ht="12">
      <c r="A94" s="161">
        <v>2</v>
      </c>
      <c r="B94" s="163" t="s">
        <v>73</v>
      </c>
      <c r="C94" s="164"/>
      <c r="D94" s="167" t="s">
        <v>2</v>
      </c>
      <c r="E94" s="141">
        <v>10</v>
      </c>
      <c r="F94" s="167">
        <v>6</v>
      </c>
      <c r="G94" s="181">
        <f>PRODUCT(E94,F94)</f>
        <v>60</v>
      </c>
      <c r="H94" s="154"/>
      <c r="I94" s="169">
        <f>G94*H94</f>
        <v>0</v>
      </c>
    </row>
    <row r="95" spans="1:9" ht="12">
      <c r="A95" s="162"/>
      <c r="B95" s="165"/>
      <c r="C95" s="166"/>
      <c r="D95" s="168"/>
      <c r="E95" s="142"/>
      <c r="F95" s="168"/>
      <c r="G95" s="182"/>
      <c r="H95" s="155"/>
      <c r="I95" s="170"/>
    </row>
    <row r="96" spans="1:9" ht="12">
      <c r="A96" s="1">
        <v>5</v>
      </c>
      <c r="B96" s="143" t="s">
        <v>3</v>
      </c>
      <c r="C96" s="144"/>
      <c r="D96" s="2" t="s">
        <v>2</v>
      </c>
      <c r="E96" s="3">
        <v>1</v>
      </c>
      <c r="F96" s="2">
        <v>6</v>
      </c>
      <c r="G96" s="51">
        <f>PRODUCT(E96:F96)</f>
        <v>6</v>
      </c>
      <c r="H96" s="113"/>
      <c r="I96" s="92">
        <f>G96*H96</f>
        <v>0</v>
      </c>
    </row>
    <row r="97" spans="1:9" ht="12">
      <c r="A97" s="1">
        <v>10</v>
      </c>
      <c r="B97" s="43" t="s">
        <v>85</v>
      </c>
      <c r="C97" s="44"/>
      <c r="D97" s="2" t="s">
        <v>2</v>
      </c>
      <c r="E97" s="3">
        <v>20</v>
      </c>
      <c r="F97" s="3">
        <v>1</v>
      </c>
      <c r="G97" s="51">
        <f>PRODUCT(E97:F97)</f>
        <v>20</v>
      </c>
      <c r="H97" s="113"/>
      <c r="I97" s="92">
        <f>G97*H97</f>
        <v>0</v>
      </c>
    </row>
    <row r="98" spans="1:9" ht="12">
      <c r="A98" s="1">
        <v>28</v>
      </c>
      <c r="B98" s="143" t="s">
        <v>38</v>
      </c>
      <c r="C98" s="144"/>
      <c r="D98" s="2" t="s">
        <v>32</v>
      </c>
      <c r="E98" s="130">
        <v>3.2</v>
      </c>
      <c r="F98" s="3">
        <v>1</v>
      </c>
      <c r="G98" s="128">
        <f>PRODUCT(E98:F98)</f>
        <v>3.2</v>
      </c>
      <c r="H98" s="113"/>
      <c r="I98" s="92">
        <f>G98*H98</f>
        <v>0</v>
      </c>
    </row>
    <row r="99" spans="7:9" ht="12.75">
      <c r="G99" s="186" t="s">
        <v>8</v>
      </c>
      <c r="H99" s="187"/>
      <c r="I99" s="102">
        <f>SUM(I93:I98)</f>
        <v>0</v>
      </c>
    </row>
    <row r="100" spans="4:9" ht="12.75">
      <c r="D100" s="48" t="s">
        <v>10</v>
      </c>
      <c r="E100" s="48" t="s">
        <v>10</v>
      </c>
      <c r="F100" s="8"/>
      <c r="G100" s="47"/>
      <c r="H100" s="24" t="s">
        <v>4</v>
      </c>
      <c r="I100" s="46">
        <f>PRODUCT(I99,0.21)</f>
        <v>0</v>
      </c>
    </row>
    <row r="101" spans="4:9" ht="12.75">
      <c r="D101" s="159" t="s">
        <v>62</v>
      </c>
      <c r="E101" s="159"/>
      <c r="F101" s="159"/>
      <c r="G101" s="159"/>
      <c r="H101" s="160"/>
      <c r="I101" s="49">
        <f>SUM(I99:I100)</f>
        <v>0</v>
      </c>
    </row>
    <row r="102" spans="1:9" ht="12">
      <c r="A102" s="6"/>
      <c r="B102" s="73"/>
      <c r="C102" s="73"/>
      <c r="D102" s="69"/>
      <c r="E102" s="65"/>
      <c r="F102" s="129"/>
      <c r="G102" s="129"/>
      <c r="H102" s="129"/>
      <c r="I102" s="72"/>
    </row>
    <row r="103" spans="6:8" ht="12">
      <c r="F103" s="129"/>
      <c r="G103" s="129"/>
      <c r="H103" s="129"/>
    </row>
    <row r="135" spans="2:9" ht="15">
      <c r="B135" s="12" t="s">
        <v>48</v>
      </c>
      <c r="D135" s="8"/>
      <c r="E135" s="8"/>
      <c r="F135" s="8"/>
      <c r="G135" s="8"/>
      <c r="H135" s="22"/>
      <c r="I135" s="15"/>
    </row>
    <row r="136" spans="1:9" ht="12">
      <c r="A136" s="30"/>
      <c r="B136" s="31"/>
      <c r="C136" s="30"/>
      <c r="D136" s="32"/>
      <c r="E136" s="32"/>
      <c r="F136" s="32"/>
      <c r="G136" s="32"/>
      <c r="H136" s="33"/>
      <c r="I136" s="34"/>
    </row>
    <row r="137" spans="1:9" ht="15">
      <c r="A137" s="26"/>
      <c r="B137" s="53" t="s">
        <v>49</v>
      </c>
      <c r="C137" s="54"/>
      <c r="D137" s="54"/>
      <c r="E137" s="54"/>
      <c r="F137" s="54"/>
      <c r="G137" s="54"/>
      <c r="H137" s="54"/>
      <c r="I137" s="54"/>
    </row>
    <row r="138" spans="1:9" ht="14.25">
      <c r="A138" s="30"/>
      <c r="B138" s="54"/>
      <c r="C138" s="54"/>
      <c r="D138" s="55"/>
      <c r="E138" s="55"/>
      <c r="F138" s="55"/>
      <c r="G138" s="56"/>
      <c r="H138" s="57"/>
      <c r="I138" s="58"/>
    </row>
    <row r="139" spans="1:9" ht="12.75">
      <c r="A139" s="5"/>
      <c r="B139" s="27" t="s">
        <v>13</v>
      </c>
      <c r="C139" s="28" t="s">
        <v>26</v>
      </c>
      <c r="D139" s="8"/>
      <c r="E139" s="8"/>
      <c r="F139" s="8"/>
      <c r="G139" s="8"/>
      <c r="H139" s="22"/>
      <c r="I139" s="13"/>
    </row>
    <row r="140" spans="2:9" ht="12">
      <c r="B140" s="27" t="s">
        <v>14</v>
      </c>
      <c r="C140" s="101" t="s">
        <v>82</v>
      </c>
      <c r="D140" s="8"/>
      <c r="E140" s="8"/>
      <c r="F140" s="8"/>
      <c r="G140" s="8"/>
      <c r="H140" s="22"/>
      <c r="I140" s="13"/>
    </row>
    <row r="141" spans="2:9" ht="12.75">
      <c r="B141" s="27" t="s">
        <v>16</v>
      </c>
      <c r="C141" s="29" t="s">
        <v>50</v>
      </c>
      <c r="D141" s="8"/>
      <c r="E141" s="8"/>
      <c r="F141" s="59"/>
      <c r="G141" s="60"/>
      <c r="H141" s="61"/>
      <c r="I141" s="13"/>
    </row>
    <row r="142" spans="2:9" ht="12">
      <c r="B142" t="s">
        <v>15</v>
      </c>
      <c r="C142" s="4" t="s">
        <v>83</v>
      </c>
      <c r="D142" s="8"/>
      <c r="E142" s="8"/>
      <c r="F142" s="8"/>
      <c r="G142" s="8"/>
      <c r="H142" s="22"/>
      <c r="I142" s="13"/>
    </row>
    <row r="143" spans="3:9" ht="12.75">
      <c r="C143" s="62"/>
      <c r="D143" s="8"/>
      <c r="E143" s="8"/>
      <c r="F143" s="8"/>
      <c r="G143" s="8"/>
      <c r="H143" s="22"/>
      <c r="I143" s="13"/>
    </row>
    <row r="144" spans="1:9" ht="12">
      <c r="A144" s="42"/>
      <c r="B144" s="42"/>
      <c r="C144" s="37"/>
      <c r="D144" s="38"/>
      <c r="E144" s="38"/>
      <c r="F144" s="38"/>
      <c r="G144" s="38"/>
      <c r="H144" s="40"/>
      <c r="I144" s="41"/>
    </row>
    <row r="145" spans="2:9" ht="15">
      <c r="B145" s="64" t="s">
        <v>63</v>
      </c>
      <c r="D145" s="147"/>
      <c r="E145" s="147"/>
      <c r="F145" s="78"/>
      <c r="G145" s="87"/>
      <c r="H145" s="22"/>
      <c r="I145" s="13"/>
    </row>
    <row r="146" spans="1:9" ht="12">
      <c r="A146" s="30"/>
      <c r="B146" s="30"/>
      <c r="C146" s="30"/>
      <c r="D146" s="32"/>
      <c r="E146" s="32"/>
      <c r="F146" s="32"/>
      <c r="G146" s="32"/>
      <c r="H146" s="33"/>
      <c r="I146" s="36"/>
    </row>
    <row r="147" spans="1:9" ht="15">
      <c r="A147" s="25" t="s">
        <v>29</v>
      </c>
      <c r="B147" s="10" t="s">
        <v>5</v>
      </c>
      <c r="C147" s="11"/>
      <c r="D147" s="7" t="s">
        <v>6</v>
      </c>
      <c r="E147" s="7" t="s">
        <v>0</v>
      </c>
      <c r="F147" s="7" t="s">
        <v>19</v>
      </c>
      <c r="G147" s="45" t="s">
        <v>0</v>
      </c>
      <c r="H147" s="23" t="s">
        <v>7</v>
      </c>
      <c r="I147" s="14" t="s">
        <v>1</v>
      </c>
    </row>
    <row r="148" spans="1:9" ht="12">
      <c r="A148" s="1">
        <v>1</v>
      </c>
      <c r="B148" s="143" t="s">
        <v>20</v>
      </c>
      <c r="C148" s="144"/>
      <c r="D148" s="2" t="s">
        <v>21</v>
      </c>
      <c r="E148" s="3">
        <v>5</v>
      </c>
      <c r="F148" s="2">
        <v>4</v>
      </c>
      <c r="G148" s="51">
        <f>PRODUCT(E148,F148)</f>
        <v>20</v>
      </c>
      <c r="H148" s="113"/>
      <c r="I148" s="46">
        <f>G148*H148</f>
        <v>0</v>
      </c>
    </row>
    <row r="149" spans="1:9" ht="12">
      <c r="A149" s="161">
        <v>2</v>
      </c>
      <c r="B149" s="163" t="s">
        <v>73</v>
      </c>
      <c r="C149" s="164"/>
      <c r="D149" s="167" t="s">
        <v>2</v>
      </c>
      <c r="E149" s="141">
        <v>10</v>
      </c>
      <c r="F149" s="167">
        <v>6</v>
      </c>
      <c r="G149" s="181">
        <f>PRODUCT(E149,F149)</f>
        <v>60</v>
      </c>
      <c r="H149" s="154"/>
      <c r="I149" s="169">
        <f>G149*H149</f>
        <v>0</v>
      </c>
    </row>
    <row r="150" spans="1:9" ht="12">
      <c r="A150" s="162"/>
      <c r="B150" s="165"/>
      <c r="C150" s="166"/>
      <c r="D150" s="168"/>
      <c r="E150" s="142"/>
      <c r="F150" s="168"/>
      <c r="G150" s="182"/>
      <c r="H150" s="155"/>
      <c r="I150" s="170"/>
    </row>
    <row r="151" spans="1:9" ht="12">
      <c r="A151" s="1">
        <v>5</v>
      </c>
      <c r="B151" s="143" t="s">
        <v>3</v>
      </c>
      <c r="C151" s="144"/>
      <c r="D151" s="2" t="s">
        <v>2</v>
      </c>
      <c r="E151" s="3">
        <v>1</v>
      </c>
      <c r="F151" s="2">
        <v>6</v>
      </c>
      <c r="G151" s="51">
        <f>PRODUCT(E151:F151)</f>
        <v>6</v>
      </c>
      <c r="H151" s="113"/>
      <c r="I151" s="46">
        <f>G151*H151</f>
        <v>0</v>
      </c>
    </row>
    <row r="152" spans="1:9" ht="12">
      <c r="A152" s="1">
        <v>13</v>
      </c>
      <c r="B152" s="143" t="s">
        <v>46</v>
      </c>
      <c r="C152" s="144"/>
      <c r="D152" s="2" t="s">
        <v>2</v>
      </c>
      <c r="E152" s="3">
        <v>30</v>
      </c>
      <c r="F152" s="3">
        <v>1</v>
      </c>
      <c r="G152" s="51">
        <f>PRODUCT(E152:F152)</f>
        <v>30</v>
      </c>
      <c r="H152" s="113"/>
      <c r="I152" s="46">
        <f>G152*H152</f>
        <v>0</v>
      </c>
    </row>
    <row r="153" spans="1:9" ht="15">
      <c r="A153" s="1">
        <v>28</v>
      </c>
      <c r="B153" s="149" t="s">
        <v>38</v>
      </c>
      <c r="C153" s="149"/>
      <c r="D153" s="75" t="s">
        <v>32</v>
      </c>
      <c r="E153" s="130">
        <v>3.2</v>
      </c>
      <c r="F153" s="3">
        <v>1</v>
      </c>
      <c r="G153" s="128">
        <f>PRODUCT(E153:F153)</f>
        <v>3.2</v>
      </c>
      <c r="H153" s="113"/>
      <c r="I153" s="46">
        <f>G153*H153</f>
        <v>0</v>
      </c>
    </row>
    <row r="154" spans="4:9" ht="12.75">
      <c r="D154" s="8"/>
      <c r="E154" s="9"/>
      <c r="F154" s="8"/>
      <c r="G154" s="47"/>
      <c r="H154" s="24" t="s">
        <v>8</v>
      </c>
      <c r="I154" s="46">
        <f>SUM(I148:I153)</f>
        <v>0</v>
      </c>
    </row>
    <row r="155" spans="4:9" ht="12.75">
      <c r="D155" s="48" t="s">
        <v>10</v>
      </c>
      <c r="E155" s="48" t="s">
        <v>10</v>
      </c>
      <c r="F155" s="8"/>
      <c r="G155" s="47"/>
      <c r="H155" s="24" t="s">
        <v>4</v>
      </c>
      <c r="I155" s="46">
        <f>PRODUCT(I154,0.21)</f>
        <v>0</v>
      </c>
    </row>
    <row r="156" spans="4:9" ht="12.75">
      <c r="D156" s="159" t="s">
        <v>64</v>
      </c>
      <c r="E156" s="159"/>
      <c r="F156" s="159"/>
      <c r="G156" s="159"/>
      <c r="H156" s="160"/>
      <c r="I156" s="49">
        <f>SUM(I154:I155)</f>
        <v>0</v>
      </c>
    </row>
    <row r="157" spans="4:9" ht="12.75">
      <c r="D157" s="8"/>
      <c r="E157" s="8"/>
      <c r="F157" s="8"/>
      <c r="G157" s="47"/>
      <c r="H157" s="24"/>
      <c r="I157" s="50"/>
    </row>
    <row r="158" spans="2:9" ht="15">
      <c r="B158" s="64" t="s">
        <v>65</v>
      </c>
      <c r="D158" s="77"/>
      <c r="E158" s="77"/>
      <c r="F158" s="78"/>
      <c r="G158" s="87"/>
      <c r="H158" s="22"/>
      <c r="I158" s="13"/>
    </row>
    <row r="159" spans="1:9" ht="12">
      <c r="A159" s="30"/>
      <c r="B159" s="30"/>
      <c r="C159" s="30"/>
      <c r="D159" s="32"/>
      <c r="E159" s="32"/>
      <c r="F159" s="32"/>
      <c r="G159" s="32"/>
      <c r="H159" s="33"/>
      <c r="I159" s="36"/>
    </row>
    <row r="160" spans="1:9" ht="15">
      <c r="A160" s="25" t="s">
        <v>29</v>
      </c>
      <c r="B160" s="10" t="s">
        <v>5</v>
      </c>
      <c r="C160" s="11"/>
      <c r="D160" s="7" t="s">
        <v>6</v>
      </c>
      <c r="E160" s="7" t="s">
        <v>0</v>
      </c>
      <c r="F160" s="7" t="s">
        <v>19</v>
      </c>
      <c r="G160" s="45" t="s">
        <v>0</v>
      </c>
      <c r="H160" s="23" t="s">
        <v>7</v>
      </c>
      <c r="I160" s="14" t="s">
        <v>1</v>
      </c>
    </row>
    <row r="161" spans="1:9" ht="12">
      <c r="A161" s="1">
        <v>1</v>
      </c>
      <c r="B161" s="143" t="s">
        <v>20</v>
      </c>
      <c r="C161" s="144"/>
      <c r="D161" s="2" t="s">
        <v>21</v>
      </c>
      <c r="E161" s="3">
        <v>5</v>
      </c>
      <c r="F161" s="2">
        <v>4</v>
      </c>
      <c r="G161" s="51">
        <f>PRODUCT(E161,F161)</f>
        <v>20</v>
      </c>
      <c r="H161" s="113"/>
      <c r="I161" s="46">
        <f>G161*H161</f>
        <v>0</v>
      </c>
    </row>
    <row r="162" spans="1:9" ht="12">
      <c r="A162" s="161">
        <v>2</v>
      </c>
      <c r="B162" s="163" t="s">
        <v>73</v>
      </c>
      <c r="C162" s="164"/>
      <c r="D162" s="167" t="s">
        <v>2</v>
      </c>
      <c r="E162" s="141">
        <v>10</v>
      </c>
      <c r="F162" s="167">
        <v>6</v>
      </c>
      <c r="G162" s="181">
        <f>PRODUCT(E162,F162)</f>
        <v>60</v>
      </c>
      <c r="H162" s="154"/>
      <c r="I162" s="169">
        <f>G162*H162</f>
        <v>0</v>
      </c>
    </row>
    <row r="163" spans="1:9" ht="12">
      <c r="A163" s="162"/>
      <c r="B163" s="165"/>
      <c r="C163" s="166"/>
      <c r="D163" s="168"/>
      <c r="E163" s="142"/>
      <c r="F163" s="168"/>
      <c r="G163" s="182"/>
      <c r="H163" s="155"/>
      <c r="I163" s="170"/>
    </row>
    <row r="164" spans="1:9" ht="12">
      <c r="A164" s="1">
        <v>5</v>
      </c>
      <c r="B164" s="143" t="s">
        <v>3</v>
      </c>
      <c r="C164" s="144"/>
      <c r="D164" s="2" t="s">
        <v>2</v>
      </c>
      <c r="E164" s="3">
        <v>1</v>
      </c>
      <c r="F164" s="2">
        <v>6</v>
      </c>
      <c r="G164" s="51">
        <f>PRODUCT(E164:F164)</f>
        <v>6</v>
      </c>
      <c r="H164" s="113"/>
      <c r="I164" s="92">
        <f>G164*H164</f>
        <v>0</v>
      </c>
    </row>
    <row r="165" spans="1:9" ht="12">
      <c r="A165" s="1">
        <v>10</v>
      </c>
      <c r="B165" s="43" t="s">
        <v>85</v>
      </c>
      <c r="C165" s="44"/>
      <c r="D165" s="2" t="s">
        <v>2</v>
      </c>
      <c r="E165" s="3">
        <v>20</v>
      </c>
      <c r="F165" s="3">
        <v>1</v>
      </c>
      <c r="G165" s="51">
        <f>PRODUCT(E165:F165)</f>
        <v>20</v>
      </c>
      <c r="H165" s="113"/>
      <c r="I165" s="92">
        <f>G165*H165</f>
        <v>0</v>
      </c>
    </row>
    <row r="166" spans="1:9" ht="12">
      <c r="A166" s="1">
        <v>28</v>
      </c>
      <c r="B166" s="143" t="s">
        <v>38</v>
      </c>
      <c r="C166" s="144"/>
      <c r="D166" s="2" t="s">
        <v>32</v>
      </c>
      <c r="E166" s="130">
        <v>3.2</v>
      </c>
      <c r="F166" s="3">
        <v>1</v>
      </c>
      <c r="G166" s="128">
        <f>PRODUCT(E166:F166)</f>
        <v>3.2</v>
      </c>
      <c r="H166" s="113"/>
      <c r="I166" s="92">
        <f>G166*H166</f>
        <v>0</v>
      </c>
    </row>
    <row r="167" spans="1:9" ht="16.5">
      <c r="A167" s="1">
        <v>32</v>
      </c>
      <c r="B167" s="149" t="s">
        <v>90</v>
      </c>
      <c r="C167" s="149"/>
      <c r="D167" s="75" t="s">
        <v>37</v>
      </c>
      <c r="E167" s="132">
        <v>520</v>
      </c>
      <c r="F167" s="3">
        <v>1</v>
      </c>
      <c r="G167" s="19">
        <f>PRODUCT(E167:F167)</f>
        <v>520</v>
      </c>
      <c r="H167" s="113"/>
      <c r="I167" s="46">
        <f>G167*H167</f>
        <v>0</v>
      </c>
    </row>
    <row r="168" spans="4:9" ht="12.75">
      <c r="D168" s="8"/>
      <c r="E168" s="9"/>
      <c r="F168" s="8"/>
      <c r="G168" s="47"/>
      <c r="H168" s="24" t="s">
        <v>8</v>
      </c>
      <c r="I168" s="95">
        <f>SUM(I161:I167)</f>
        <v>0</v>
      </c>
    </row>
    <row r="169" spans="4:9" ht="12.75">
      <c r="D169" s="48" t="s">
        <v>10</v>
      </c>
      <c r="E169" s="48" t="s">
        <v>10</v>
      </c>
      <c r="F169" s="8"/>
      <c r="G169" s="47"/>
      <c r="H169" s="24" t="s">
        <v>4</v>
      </c>
      <c r="I169" s="46">
        <f>PRODUCT(I168,0.21)</f>
        <v>0</v>
      </c>
    </row>
    <row r="170" spans="4:9" ht="12.75">
      <c r="D170" s="159" t="s">
        <v>68</v>
      </c>
      <c r="E170" s="159"/>
      <c r="F170" s="159"/>
      <c r="G170" s="159"/>
      <c r="H170" s="160"/>
      <c r="I170" s="49">
        <f>SUM(I168:I169)</f>
        <v>0</v>
      </c>
    </row>
    <row r="171" spans="1:9" ht="12">
      <c r="A171" s="6"/>
      <c r="B171" s="73"/>
      <c r="C171" s="73"/>
      <c r="D171" s="69"/>
      <c r="E171" s="65"/>
      <c r="F171" s="129"/>
      <c r="G171" s="129"/>
      <c r="H171" s="71"/>
      <c r="I171" s="72"/>
    </row>
    <row r="172" spans="1:9" ht="12">
      <c r="A172" s="6"/>
      <c r="B172" s="73"/>
      <c r="C172" s="73"/>
      <c r="D172" s="69"/>
      <c r="E172" s="65"/>
      <c r="F172" s="129"/>
      <c r="G172" s="129"/>
      <c r="H172" s="71"/>
      <c r="I172" s="72"/>
    </row>
    <row r="173" spans="6:7" ht="12">
      <c r="F173" s="129"/>
      <c r="G173" s="129"/>
    </row>
    <row r="201" spans="1:9" ht="12.75">
      <c r="A201" s="6"/>
      <c r="B201" s="6"/>
      <c r="C201" s="6"/>
      <c r="D201" s="48"/>
      <c r="E201" s="48"/>
      <c r="F201" s="65"/>
      <c r="G201" s="47"/>
      <c r="H201" s="24"/>
      <c r="I201" s="72"/>
    </row>
    <row r="202" spans="2:9" ht="15">
      <c r="B202" s="12" t="s">
        <v>48</v>
      </c>
      <c r="D202" s="8"/>
      <c r="E202" s="8"/>
      <c r="F202" s="8"/>
      <c r="G202" s="8"/>
      <c r="H202" s="22"/>
      <c r="I202" s="15"/>
    </row>
    <row r="203" spans="1:9" ht="12">
      <c r="A203" s="30"/>
      <c r="B203" s="31"/>
      <c r="C203" s="30"/>
      <c r="D203" s="32"/>
      <c r="E203" s="32"/>
      <c r="F203" s="32"/>
      <c r="G203" s="32"/>
      <c r="H203" s="33"/>
      <c r="I203" s="34"/>
    </row>
    <row r="204" spans="1:9" ht="15">
      <c r="A204" s="26"/>
      <c r="B204" s="53" t="s">
        <v>49</v>
      </c>
      <c r="C204" s="54"/>
      <c r="D204" s="54"/>
      <c r="E204" s="54"/>
      <c r="F204" s="54"/>
      <c r="G204" s="54"/>
      <c r="H204" s="54"/>
      <c r="I204" s="54"/>
    </row>
    <row r="205" spans="1:9" ht="14.25">
      <c r="A205" s="30"/>
      <c r="B205" s="54"/>
      <c r="C205" s="54"/>
      <c r="D205" s="55"/>
      <c r="E205" s="55"/>
      <c r="F205" s="55"/>
      <c r="G205" s="56"/>
      <c r="H205" s="57"/>
      <c r="I205" s="58"/>
    </row>
    <row r="206" spans="1:9" ht="12.75">
      <c r="A206" s="5"/>
      <c r="B206" s="27" t="s">
        <v>13</v>
      </c>
      <c r="C206" s="28" t="s">
        <v>26</v>
      </c>
      <c r="D206" s="8"/>
      <c r="E206" s="8"/>
      <c r="F206" s="8"/>
      <c r="G206" s="8"/>
      <c r="H206" s="22"/>
      <c r="I206" s="13"/>
    </row>
    <row r="207" spans="2:9" ht="12">
      <c r="B207" s="27" t="s">
        <v>14</v>
      </c>
      <c r="C207" s="101" t="s">
        <v>82</v>
      </c>
      <c r="D207" s="8"/>
      <c r="E207" s="8"/>
      <c r="F207" s="8"/>
      <c r="G207" s="8"/>
      <c r="H207" s="22"/>
      <c r="I207" s="13"/>
    </row>
    <row r="208" spans="2:9" ht="12.75">
      <c r="B208" s="27" t="s">
        <v>16</v>
      </c>
      <c r="C208" s="29" t="s">
        <v>50</v>
      </c>
      <c r="D208" s="8"/>
      <c r="E208" s="8"/>
      <c r="F208" s="59"/>
      <c r="G208" s="60"/>
      <c r="H208" s="61"/>
      <c r="I208" s="13"/>
    </row>
    <row r="209" spans="2:9" ht="12">
      <c r="B209" t="s">
        <v>15</v>
      </c>
      <c r="C209" s="4" t="s">
        <v>83</v>
      </c>
      <c r="D209" s="8"/>
      <c r="E209" s="8"/>
      <c r="F209" s="8"/>
      <c r="G209" s="8"/>
      <c r="H209" s="22"/>
      <c r="I209" s="13"/>
    </row>
    <row r="210" spans="1:9" ht="12">
      <c r="A210" s="42"/>
      <c r="B210" s="42"/>
      <c r="C210" s="37"/>
      <c r="D210" s="38"/>
      <c r="E210" s="38"/>
      <c r="F210" s="38"/>
      <c r="G210" s="38"/>
      <c r="H210" s="40"/>
      <c r="I210" s="41"/>
    </row>
    <row r="211" spans="2:9" ht="15">
      <c r="B211" s="183" t="s">
        <v>67</v>
      </c>
      <c r="C211" s="184"/>
      <c r="D211" s="109"/>
      <c r="E211" s="109"/>
      <c r="F211" s="78"/>
      <c r="G211" s="87"/>
      <c r="H211" s="22"/>
      <c r="I211" s="13"/>
    </row>
    <row r="212" spans="1:9" ht="12">
      <c r="A212" s="30"/>
      <c r="B212" s="30"/>
      <c r="C212" s="30"/>
      <c r="D212" s="32"/>
      <c r="E212" s="32"/>
      <c r="F212" s="32"/>
      <c r="G212" s="32"/>
      <c r="H212" s="33"/>
      <c r="I212" s="36"/>
    </row>
    <row r="213" spans="1:9" ht="15">
      <c r="A213" s="25" t="s">
        <v>29</v>
      </c>
      <c r="B213" s="10" t="s">
        <v>5</v>
      </c>
      <c r="C213" s="11"/>
      <c r="D213" s="7" t="s">
        <v>6</v>
      </c>
      <c r="E213" s="7" t="s">
        <v>0</v>
      </c>
      <c r="F213" s="7" t="s">
        <v>19</v>
      </c>
      <c r="G213" s="45" t="s">
        <v>0</v>
      </c>
      <c r="H213" s="23" t="s">
        <v>7</v>
      </c>
      <c r="I213" s="14" t="s">
        <v>1</v>
      </c>
    </row>
    <row r="214" spans="1:9" ht="12">
      <c r="A214" s="1">
        <v>1</v>
      </c>
      <c r="B214" s="143" t="s">
        <v>20</v>
      </c>
      <c r="C214" s="144"/>
      <c r="D214" s="2" t="s">
        <v>21</v>
      </c>
      <c r="E214" s="3">
        <v>5</v>
      </c>
      <c r="F214" s="2">
        <v>4</v>
      </c>
      <c r="G214" s="51">
        <f>PRODUCT(E214,F214)</f>
        <v>20</v>
      </c>
      <c r="H214" s="113"/>
      <c r="I214" s="46">
        <f aca="true" t="shared" si="1" ref="I214:I219">G214*H214</f>
        <v>0</v>
      </c>
    </row>
    <row r="215" spans="1:9" ht="12">
      <c r="A215" s="161">
        <v>2</v>
      </c>
      <c r="B215" s="163" t="s">
        <v>73</v>
      </c>
      <c r="C215" s="164"/>
      <c r="D215" s="167" t="s">
        <v>2</v>
      </c>
      <c r="E215" s="141">
        <v>10</v>
      </c>
      <c r="F215" s="167">
        <v>6</v>
      </c>
      <c r="G215" s="181">
        <f>PRODUCT(E215,F215)</f>
        <v>60</v>
      </c>
      <c r="H215" s="154"/>
      <c r="I215" s="169">
        <f t="shared" si="1"/>
        <v>0</v>
      </c>
    </row>
    <row r="216" spans="1:9" ht="12">
      <c r="A216" s="162"/>
      <c r="B216" s="165"/>
      <c r="C216" s="166"/>
      <c r="D216" s="168"/>
      <c r="E216" s="142"/>
      <c r="F216" s="168"/>
      <c r="G216" s="182"/>
      <c r="H216" s="155"/>
      <c r="I216" s="170"/>
    </row>
    <row r="217" spans="1:9" ht="12">
      <c r="A217" s="1">
        <v>5</v>
      </c>
      <c r="B217" s="143" t="s">
        <v>3</v>
      </c>
      <c r="C217" s="144"/>
      <c r="D217" s="2" t="s">
        <v>2</v>
      </c>
      <c r="E217" s="3">
        <v>1</v>
      </c>
      <c r="F217" s="2">
        <v>6</v>
      </c>
      <c r="G217" s="51">
        <f>PRODUCT(E217:F217)</f>
        <v>6</v>
      </c>
      <c r="H217" s="113"/>
      <c r="I217" s="46">
        <f t="shared" si="1"/>
        <v>0</v>
      </c>
    </row>
    <row r="218" spans="1:9" ht="12">
      <c r="A218" s="1">
        <v>13</v>
      </c>
      <c r="B218" s="143" t="s">
        <v>46</v>
      </c>
      <c r="C218" s="144"/>
      <c r="D218" s="2" t="s">
        <v>2</v>
      </c>
      <c r="E218" s="3">
        <v>30</v>
      </c>
      <c r="F218" s="3">
        <v>1</v>
      </c>
      <c r="G218" s="51">
        <f>PRODUCT(E218:F218)</f>
        <v>30</v>
      </c>
      <c r="H218" s="113"/>
      <c r="I218" s="46">
        <f t="shared" si="1"/>
        <v>0</v>
      </c>
    </row>
    <row r="219" spans="1:9" ht="15">
      <c r="A219" s="1">
        <v>28</v>
      </c>
      <c r="B219" s="149" t="s">
        <v>38</v>
      </c>
      <c r="C219" s="149"/>
      <c r="D219" s="75" t="s">
        <v>32</v>
      </c>
      <c r="E219" s="130">
        <v>3.2</v>
      </c>
      <c r="F219" s="3">
        <v>1</v>
      </c>
      <c r="G219" s="128">
        <f>PRODUCT(E219:F219)</f>
        <v>3.2</v>
      </c>
      <c r="H219" s="113"/>
      <c r="I219" s="46">
        <f t="shared" si="1"/>
        <v>0</v>
      </c>
    </row>
    <row r="220" spans="4:9" ht="12.75">
      <c r="D220" s="8"/>
      <c r="E220" s="9"/>
      <c r="F220" s="8"/>
      <c r="G220" s="47"/>
      <c r="H220" s="24" t="s">
        <v>8</v>
      </c>
      <c r="I220" s="95">
        <f>SUM(I214:I219)</f>
        <v>0</v>
      </c>
    </row>
    <row r="221" spans="4:9" ht="12.75">
      <c r="D221" s="48" t="s">
        <v>10</v>
      </c>
      <c r="E221" s="48" t="s">
        <v>10</v>
      </c>
      <c r="F221" s="8"/>
      <c r="G221" s="47"/>
      <c r="H221" s="24" t="s">
        <v>4</v>
      </c>
      <c r="I221" s="46">
        <f>PRODUCT(I220,0.21)</f>
        <v>0</v>
      </c>
    </row>
    <row r="222" spans="4:9" ht="12.75">
      <c r="D222" s="159" t="s">
        <v>69</v>
      </c>
      <c r="E222" s="159"/>
      <c r="F222" s="159"/>
      <c r="G222" s="159"/>
      <c r="H222" s="160"/>
      <c r="I222" s="49">
        <f>SUM(I220:I221)</f>
        <v>0</v>
      </c>
    </row>
    <row r="223" spans="4:9" ht="12.75">
      <c r="D223" s="8"/>
      <c r="E223" s="8"/>
      <c r="F223" s="8"/>
      <c r="G223" s="47"/>
      <c r="H223" s="24"/>
      <c r="I223" s="50"/>
    </row>
    <row r="224" spans="2:9" ht="15">
      <c r="B224" s="183" t="s">
        <v>70</v>
      </c>
      <c r="C224" s="184"/>
      <c r="D224" s="77"/>
      <c r="E224" s="77"/>
      <c r="F224" s="78"/>
      <c r="G224" s="87"/>
      <c r="H224" s="22"/>
      <c r="I224" s="13"/>
    </row>
    <row r="225" spans="1:9" ht="12">
      <c r="A225" s="30"/>
      <c r="B225" s="30"/>
      <c r="C225" s="30"/>
      <c r="D225" s="32"/>
      <c r="E225" s="32"/>
      <c r="F225" s="32"/>
      <c r="G225" s="32"/>
      <c r="H225" s="33"/>
      <c r="I225" s="36"/>
    </row>
    <row r="226" spans="1:9" ht="15">
      <c r="A226" s="25" t="s">
        <v>29</v>
      </c>
      <c r="B226" s="10" t="s">
        <v>5</v>
      </c>
      <c r="C226" s="11"/>
      <c r="D226" s="7" t="s">
        <v>6</v>
      </c>
      <c r="E226" s="7" t="s">
        <v>0</v>
      </c>
      <c r="F226" s="7" t="s">
        <v>19</v>
      </c>
      <c r="G226" s="45" t="s">
        <v>0</v>
      </c>
      <c r="H226" s="23" t="s">
        <v>7</v>
      </c>
      <c r="I226" s="14" t="s">
        <v>1</v>
      </c>
    </row>
    <row r="227" spans="1:9" ht="12">
      <c r="A227" s="1">
        <v>1</v>
      </c>
      <c r="B227" s="143" t="s">
        <v>20</v>
      </c>
      <c r="C227" s="144"/>
      <c r="D227" s="2" t="s">
        <v>21</v>
      </c>
      <c r="E227" s="3">
        <v>5</v>
      </c>
      <c r="F227" s="2">
        <v>4</v>
      </c>
      <c r="G227" s="51">
        <f>PRODUCT(E227,F227)</f>
        <v>20</v>
      </c>
      <c r="H227" s="113"/>
      <c r="I227" s="46">
        <f>G227*H227</f>
        <v>0</v>
      </c>
    </row>
    <row r="228" spans="1:9" ht="12">
      <c r="A228" s="161">
        <v>2</v>
      </c>
      <c r="B228" s="163" t="s">
        <v>73</v>
      </c>
      <c r="C228" s="164"/>
      <c r="D228" s="167" t="s">
        <v>2</v>
      </c>
      <c r="E228" s="141">
        <v>10</v>
      </c>
      <c r="F228" s="167">
        <v>6</v>
      </c>
      <c r="G228" s="181">
        <f>PRODUCT(E228,F228)</f>
        <v>60</v>
      </c>
      <c r="H228" s="154"/>
      <c r="I228" s="169">
        <f>G228*H228</f>
        <v>0</v>
      </c>
    </row>
    <row r="229" spans="1:9" ht="12">
      <c r="A229" s="162"/>
      <c r="B229" s="165"/>
      <c r="C229" s="166"/>
      <c r="D229" s="168"/>
      <c r="E229" s="142"/>
      <c r="F229" s="168"/>
      <c r="G229" s="182"/>
      <c r="H229" s="155"/>
      <c r="I229" s="170"/>
    </row>
    <row r="230" spans="1:9" ht="12">
      <c r="A230" s="1">
        <v>5</v>
      </c>
      <c r="B230" s="143" t="s">
        <v>3</v>
      </c>
      <c r="C230" s="144"/>
      <c r="D230" s="2" t="s">
        <v>2</v>
      </c>
      <c r="E230" s="3">
        <v>1</v>
      </c>
      <c r="F230" s="2">
        <v>6</v>
      </c>
      <c r="G230" s="51">
        <f>PRODUCT(E230:F230)</f>
        <v>6</v>
      </c>
      <c r="H230" s="113"/>
      <c r="I230" s="92">
        <f>G230*H230</f>
        <v>0</v>
      </c>
    </row>
    <row r="231" spans="1:9" ht="12">
      <c r="A231" s="1">
        <v>10</v>
      </c>
      <c r="B231" s="43" t="s">
        <v>85</v>
      </c>
      <c r="C231" s="44"/>
      <c r="D231" s="2" t="s">
        <v>2</v>
      </c>
      <c r="E231" s="3">
        <v>20</v>
      </c>
      <c r="F231" s="3">
        <v>1</v>
      </c>
      <c r="G231" s="51">
        <f>PRODUCT(E231:F231)</f>
        <v>20</v>
      </c>
      <c r="H231" s="113"/>
      <c r="I231" s="92">
        <f>G231*H231</f>
        <v>0</v>
      </c>
    </row>
    <row r="232" spans="1:9" ht="12">
      <c r="A232" s="1">
        <v>25</v>
      </c>
      <c r="B232" s="143" t="s">
        <v>38</v>
      </c>
      <c r="C232" s="144"/>
      <c r="D232" s="2" t="s">
        <v>32</v>
      </c>
      <c r="E232" s="130">
        <v>3.2</v>
      </c>
      <c r="F232" s="3">
        <v>1</v>
      </c>
      <c r="G232" s="128">
        <f>PRODUCT(E232:F232)</f>
        <v>3.2</v>
      </c>
      <c r="H232" s="113"/>
      <c r="I232" s="92">
        <f>G232*H232</f>
        <v>0</v>
      </c>
    </row>
    <row r="233" spans="4:9" ht="12.75">
      <c r="D233" s="8"/>
      <c r="E233" s="9"/>
      <c r="F233" s="8"/>
      <c r="G233" s="47"/>
      <c r="H233" s="24" t="s">
        <v>8</v>
      </c>
      <c r="I233" s="46">
        <f>SUM(I227:I232)</f>
        <v>0</v>
      </c>
    </row>
    <row r="234" spans="4:9" ht="12.75">
      <c r="D234" s="48" t="s">
        <v>10</v>
      </c>
      <c r="E234" s="48" t="s">
        <v>10</v>
      </c>
      <c r="F234" s="8"/>
      <c r="G234" s="47"/>
      <c r="H234" s="24" t="s">
        <v>4</v>
      </c>
      <c r="I234" s="46">
        <f>PRODUCT(I233,0.21)</f>
        <v>0</v>
      </c>
    </row>
    <row r="235" spans="4:9" ht="12.75">
      <c r="D235" s="157" t="s">
        <v>71</v>
      </c>
      <c r="E235" s="159"/>
      <c r="F235" s="159"/>
      <c r="G235" s="159"/>
      <c r="H235" s="160"/>
      <c r="I235" s="49">
        <f>SUM(I233:I234)</f>
        <v>0</v>
      </c>
    </row>
    <row r="236" spans="1:9" ht="12">
      <c r="A236" s="6"/>
      <c r="B236" s="73"/>
      <c r="C236" s="73"/>
      <c r="D236" s="69"/>
      <c r="E236" s="65"/>
      <c r="F236" s="129"/>
      <c r="G236" s="129"/>
      <c r="H236" s="129"/>
      <c r="I236" s="72"/>
    </row>
    <row r="237" spans="6:8" ht="12">
      <c r="F237" s="129"/>
      <c r="G237" s="129"/>
      <c r="H237" s="129"/>
    </row>
  </sheetData>
  <sheetProtection/>
  <mergeCells count="110">
    <mergeCell ref="A228:A229"/>
    <mergeCell ref="B228:C229"/>
    <mergeCell ref="D228:D229"/>
    <mergeCell ref="E228:E229"/>
    <mergeCell ref="F228:F229"/>
    <mergeCell ref="I228:I229"/>
    <mergeCell ref="I149:I150"/>
    <mergeCell ref="B211:C211"/>
    <mergeCell ref="A215:A216"/>
    <mergeCell ref="B215:C216"/>
    <mergeCell ref="D215:D216"/>
    <mergeCell ref="E215:E216"/>
    <mergeCell ref="F215:F216"/>
    <mergeCell ref="B214:C214"/>
    <mergeCell ref="H215:H216"/>
    <mergeCell ref="I215:I216"/>
    <mergeCell ref="E149:E150"/>
    <mergeCell ref="F149:F150"/>
    <mergeCell ref="B98:C98"/>
    <mergeCell ref="B148:C148"/>
    <mergeCell ref="G149:G150"/>
    <mergeCell ref="H149:H150"/>
    <mergeCell ref="I81:I82"/>
    <mergeCell ref="B90:C90"/>
    <mergeCell ref="A94:A95"/>
    <mergeCell ref="B94:C95"/>
    <mergeCell ref="D94:D95"/>
    <mergeCell ref="E94:E95"/>
    <mergeCell ref="F94:F95"/>
    <mergeCell ref="G94:G95"/>
    <mergeCell ref="H94:H95"/>
    <mergeCell ref="I94:I95"/>
    <mergeCell ref="H28:H29"/>
    <mergeCell ref="B77:C77"/>
    <mergeCell ref="A81:A82"/>
    <mergeCell ref="B81:C82"/>
    <mergeCell ref="D81:D82"/>
    <mergeCell ref="E81:E82"/>
    <mergeCell ref="F81:F82"/>
    <mergeCell ref="B30:C30"/>
    <mergeCell ref="B32:C32"/>
    <mergeCell ref="B80:C80"/>
    <mergeCell ref="H15:H16"/>
    <mergeCell ref="I15:I16"/>
    <mergeCell ref="B11:C11"/>
    <mergeCell ref="B24:C24"/>
    <mergeCell ref="A28:A29"/>
    <mergeCell ref="B28:C29"/>
    <mergeCell ref="D28:D29"/>
    <mergeCell ref="E28:E29"/>
    <mergeCell ref="F28:F29"/>
    <mergeCell ref="G28:G29"/>
    <mergeCell ref="G215:G216"/>
    <mergeCell ref="A15:A16"/>
    <mergeCell ref="D15:D16"/>
    <mergeCell ref="E15:E16"/>
    <mergeCell ref="F15:F16"/>
    <mergeCell ref="G15:G16"/>
    <mergeCell ref="B93:C93"/>
    <mergeCell ref="A149:A150"/>
    <mergeCell ref="B149:C150"/>
    <mergeCell ref="D149:D150"/>
    <mergeCell ref="D222:H222"/>
    <mergeCell ref="B230:C230"/>
    <mergeCell ref="B232:C232"/>
    <mergeCell ref="B217:C217"/>
    <mergeCell ref="G228:G229"/>
    <mergeCell ref="H228:H229"/>
    <mergeCell ref="B224:C224"/>
    <mergeCell ref="B227:C227"/>
    <mergeCell ref="B164:C164"/>
    <mergeCell ref="B166:C166"/>
    <mergeCell ref="B219:C219"/>
    <mergeCell ref="B218:C218"/>
    <mergeCell ref="A162:A163"/>
    <mergeCell ref="D162:D163"/>
    <mergeCell ref="B167:C167"/>
    <mergeCell ref="E162:E163"/>
    <mergeCell ref="B152:C152"/>
    <mergeCell ref="B151:C151"/>
    <mergeCell ref="B153:C153"/>
    <mergeCell ref="B162:C163"/>
    <mergeCell ref="B161:C161"/>
    <mergeCell ref="B27:C27"/>
    <mergeCell ref="D145:E145"/>
    <mergeCell ref="B84:C84"/>
    <mergeCell ref="B83:C83"/>
    <mergeCell ref="B85:C85"/>
    <mergeCell ref="D77:E77"/>
    <mergeCell ref="B96:C96"/>
    <mergeCell ref="B14:C14"/>
    <mergeCell ref="B17:C17"/>
    <mergeCell ref="B15:C16"/>
    <mergeCell ref="I28:I29"/>
    <mergeCell ref="F162:F163"/>
    <mergeCell ref="G162:G163"/>
    <mergeCell ref="H162:H163"/>
    <mergeCell ref="I162:I163"/>
    <mergeCell ref="B18:C18"/>
    <mergeCell ref="B19:C19"/>
    <mergeCell ref="D235:H235"/>
    <mergeCell ref="D22:H22"/>
    <mergeCell ref="D35:H35"/>
    <mergeCell ref="D88:H88"/>
    <mergeCell ref="D101:H101"/>
    <mergeCell ref="D156:H156"/>
    <mergeCell ref="D170:H170"/>
    <mergeCell ref="G99:H99"/>
    <mergeCell ref="G81:G82"/>
    <mergeCell ref="H81:H82"/>
  </mergeCells>
  <printOptions/>
  <pageMargins left="0.7" right="0.7" top="0.787401575" bottom="0.787401575" header="0.3" footer="0.3"/>
  <pageSetup horizontalDpi="1200" verticalDpi="12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68"/>
  <sheetViews>
    <sheetView view="pageBreakPreview" zoomScaleSheetLayoutView="100" zoomScalePageLayoutView="0" workbookViewId="0" topLeftCell="A1">
      <selection activeCell="D114" sqref="D114"/>
    </sheetView>
  </sheetViews>
  <sheetFormatPr defaultColWidth="9.00390625" defaultRowHeight="12.75"/>
  <cols>
    <col min="1" max="1" width="5.625" style="0" customWidth="1"/>
    <col min="2" max="2" width="17.50390625" style="0" customWidth="1"/>
    <col min="3" max="3" width="41.625" style="0" customWidth="1"/>
    <col min="5" max="5" width="7.625" style="0" customWidth="1"/>
    <col min="6" max="6" width="12.375" style="0" customWidth="1"/>
    <col min="8" max="8" width="12.375" style="0" customWidth="1"/>
    <col min="9" max="9" width="13.375" style="0" customWidth="1"/>
  </cols>
  <sheetData>
    <row r="2" spans="2:9" ht="15">
      <c r="B2" s="12" t="s">
        <v>48</v>
      </c>
      <c r="D2" s="8"/>
      <c r="E2" s="8"/>
      <c r="F2" s="8"/>
      <c r="G2" s="8"/>
      <c r="H2" s="103" t="s">
        <v>40</v>
      </c>
      <c r="I2" s="15"/>
    </row>
    <row r="3" spans="1:10" ht="12">
      <c r="A3" s="30"/>
      <c r="B3" s="31"/>
      <c r="C3" s="30"/>
      <c r="D3" s="32"/>
      <c r="E3" s="32"/>
      <c r="F3" s="32"/>
      <c r="G3" s="32"/>
      <c r="H3" s="33"/>
      <c r="I3" s="34"/>
      <c r="J3" s="30"/>
    </row>
    <row r="4" spans="1:11" ht="15">
      <c r="A4" s="26"/>
      <c r="B4" s="53" t="s">
        <v>49</v>
      </c>
      <c r="C4" s="54"/>
      <c r="D4" s="54"/>
      <c r="E4" s="54"/>
      <c r="F4" s="54"/>
      <c r="G4" s="54"/>
      <c r="H4" s="54"/>
      <c r="I4" s="54"/>
      <c r="J4" s="52"/>
      <c r="K4" s="52"/>
    </row>
    <row r="5" spans="1:11" ht="14.25">
      <c r="A5" s="30"/>
      <c r="B5" s="54"/>
      <c r="C5" s="54"/>
      <c r="D5" s="55"/>
      <c r="E5" s="55"/>
      <c r="F5" s="55"/>
      <c r="G5" s="56"/>
      <c r="H5" s="57"/>
      <c r="I5" s="58"/>
      <c r="J5" s="52"/>
      <c r="K5" s="52"/>
    </row>
    <row r="6" spans="1:9" ht="12.75">
      <c r="A6" s="5"/>
      <c r="B6" s="27" t="s">
        <v>13</v>
      </c>
      <c r="C6" s="28" t="s">
        <v>27</v>
      </c>
      <c r="D6" s="8"/>
      <c r="E6" s="8"/>
      <c r="F6" s="8"/>
      <c r="G6" s="8"/>
      <c r="H6" s="22"/>
      <c r="I6" s="13"/>
    </row>
    <row r="7" spans="2:9" ht="12">
      <c r="B7" s="27" t="s">
        <v>14</v>
      </c>
      <c r="C7" s="101" t="s">
        <v>81</v>
      </c>
      <c r="D7" s="8"/>
      <c r="E7" s="8"/>
      <c r="F7" s="8"/>
      <c r="G7" s="8"/>
      <c r="H7" s="22"/>
      <c r="I7" s="13"/>
    </row>
    <row r="8" spans="2:9" ht="12.75">
      <c r="B8" s="27" t="s">
        <v>16</v>
      </c>
      <c r="C8" s="29" t="s">
        <v>50</v>
      </c>
      <c r="D8" s="8"/>
      <c r="E8" s="8"/>
      <c r="F8" s="59"/>
      <c r="G8" s="60"/>
      <c r="H8" s="61"/>
      <c r="I8" s="13"/>
    </row>
    <row r="9" spans="2:9" ht="12">
      <c r="B9" t="s">
        <v>15</v>
      </c>
      <c r="C9" s="4" t="s">
        <v>77</v>
      </c>
      <c r="D9" s="8"/>
      <c r="E9" s="8"/>
      <c r="F9" s="8"/>
      <c r="G9" s="8"/>
      <c r="H9" s="22"/>
      <c r="I9" s="13"/>
    </row>
    <row r="10" spans="3:9" ht="12.75">
      <c r="C10" s="62"/>
      <c r="D10" s="8"/>
      <c r="E10" s="8"/>
      <c r="F10" s="8"/>
      <c r="G10" s="8"/>
      <c r="H10" s="22"/>
      <c r="I10" s="13"/>
    </row>
    <row r="11" spans="1:10" ht="12">
      <c r="A11" s="42"/>
      <c r="B11" s="42"/>
      <c r="C11" s="37"/>
      <c r="D11" s="38"/>
      <c r="E11" s="38"/>
      <c r="F11" s="38"/>
      <c r="G11" s="38"/>
      <c r="H11" s="40"/>
      <c r="I11" s="41"/>
      <c r="J11" s="42"/>
    </row>
    <row r="12" spans="2:9" ht="15">
      <c r="B12" s="99" t="s">
        <v>79</v>
      </c>
      <c r="D12" s="109"/>
      <c r="E12" s="109"/>
      <c r="F12" s="78"/>
      <c r="G12" s="87"/>
      <c r="H12" s="22"/>
      <c r="I12" s="13"/>
    </row>
    <row r="13" spans="1:10" ht="12">
      <c r="A13" s="30"/>
      <c r="B13" s="30"/>
      <c r="C13" s="30"/>
      <c r="D13" s="32"/>
      <c r="E13" s="32"/>
      <c r="F13" s="32"/>
      <c r="G13" s="32"/>
      <c r="H13" s="33"/>
      <c r="I13" s="36"/>
      <c r="J13" s="30"/>
    </row>
    <row r="14" spans="1:10" ht="15">
      <c r="A14" s="25" t="s">
        <v>29</v>
      </c>
      <c r="B14" s="10" t="s">
        <v>5</v>
      </c>
      <c r="C14" s="11"/>
      <c r="D14" s="7" t="s">
        <v>6</v>
      </c>
      <c r="E14" s="7" t="s">
        <v>0</v>
      </c>
      <c r="F14" s="7" t="s">
        <v>19</v>
      </c>
      <c r="G14" s="45" t="s">
        <v>0</v>
      </c>
      <c r="H14" s="114" t="s">
        <v>7</v>
      </c>
      <c r="I14" s="14" t="s">
        <v>1</v>
      </c>
      <c r="J14" s="6"/>
    </row>
    <row r="15" spans="1:9" ht="12">
      <c r="A15" s="161">
        <v>2</v>
      </c>
      <c r="B15" s="163" t="s">
        <v>73</v>
      </c>
      <c r="C15" s="164"/>
      <c r="D15" s="167" t="s">
        <v>2</v>
      </c>
      <c r="E15" s="141">
        <v>5</v>
      </c>
      <c r="F15" s="167">
        <v>6</v>
      </c>
      <c r="G15" s="181">
        <f>PRODUCT(E15,F15)</f>
        <v>30</v>
      </c>
      <c r="H15" s="154"/>
      <c r="I15" s="169">
        <f>G15*H15</f>
        <v>0</v>
      </c>
    </row>
    <row r="16" spans="1:9" ht="12">
      <c r="A16" s="162"/>
      <c r="B16" s="165"/>
      <c r="C16" s="166"/>
      <c r="D16" s="168"/>
      <c r="E16" s="142"/>
      <c r="F16" s="168"/>
      <c r="G16" s="182"/>
      <c r="H16" s="155"/>
      <c r="I16" s="170"/>
    </row>
    <row r="17" spans="1:9" ht="12">
      <c r="A17" s="1">
        <v>5</v>
      </c>
      <c r="B17" s="143" t="s">
        <v>3</v>
      </c>
      <c r="C17" s="144"/>
      <c r="D17" s="2" t="s">
        <v>2</v>
      </c>
      <c r="E17" s="3">
        <v>1</v>
      </c>
      <c r="F17" s="2">
        <v>6</v>
      </c>
      <c r="G17" s="51">
        <f>PRODUCT(E17:F17)</f>
        <v>6</v>
      </c>
      <c r="H17" s="113"/>
      <c r="I17" s="46">
        <f>G17*H17</f>
        <v>0</v>
      </c>
    </row>
    <row r="18" spans="1:9" ht="15">
      <c r="A18" s="1">
        <v>28</v>
      </c>
      <c r="B18" s="149" t="s">
        <v>38</v>
      </c>
      <c r="C18" s="149"/>
      <c r="D18" s="75" t="s">
        <v>32</v>
      </c>
      <c r="E18" s="3">
        <v>1.6992</v>
      </c>
      <c r="F18" s="3">
        <v>1</v>
      </c>
      <c r="G18" s="51">
        <f>PRODUCT(E18:F18)</f>
        <v>1.6992</v>
      </c>
      <c r="H18" s="113"/>
      <c r="I18" s="46">
        <f>G18*H18</f>
        <v>0</v>
      </c>
    </row>
    <row r="19" spans="1:9" ht="16.5">
      <c r="A19" s="1">
        <v>30</v>
      </c>
      <c r="B19" s="149" t="s">
        <v>47</v>
      </c>
      <c r="C19" s="149"/>
      <c r="D19" s="75" t="s">
        <v>33</v>
      </c>
      <c r="E19" s="3">
        <v>840</v>
      </c>
      <c r="F19" s="3">
        <v>1</v>
      </c>
      <c r="G19" s="51">
        <f>PRODUCT(E19:F19)</f>
        <v>840</v>
      </c>
      <c r="H19" s="113"/>
      <c r="I19" s="46">
        <f>G19*H19</f>
        <v>0</v>
      </c>
    </row>
    <row r="20" spans="4:9" ht="12.75">
      <c r="D20" s="8"/>
      <c r="E20" s="9"/>
      <c r="F20" s="8"/>
      <c r="G20" s="47"/>
      <c r="H20" s="24" t="s">
        <v>8</v>
      </c>
      <c r="I20" s="95">
        <f>SUM(I15:I19)</f>
        <v>0</v>
      </c>
    </row>
    <row r="21" spans="4:9" ht="12.75">
      <c r="D21" s="48" t="s">
        <v>10</v>
      </c>
      <c r="E21" s="48" t="s">
        <v>10</v>
      </c>
      <c r="F21" s="8"/>
      <c r="G21" s="47"/>
      <c r="H21" s="24" t="s">
        <v>4</v>
      </c>
      <c r="I21" s="46">
        <f>PRODUCT(I20,0.21)</f>
        <v>0</v>
      </c>
    </row>
    <row r="22" spans="4:9" ht="12.75">
      <c r="D22" s="157" t="s">
        <v>78</v>
      </c>
      <c r="E22" s="157"/>
      <c r="F22" s="157"/>
      <c r="G22" s="157"/>
      <c r="H22" s="158"/>
      <c r="I22" s="49">
        <f>SUM(I20:I21)</f>
        <v>0</v>
      </c>
    </row>
    <row r="23" spans="4:9" ht="12.75">
      <c r="D23" s="8"/>
      <c r="E23" s="8"/>
      <c r="F23" s="8"/>
      <c r="G23" s="47"/>
      <c r="H23" s="24"/>
      <c r="I23" s="50"/>
    </row>
    <row r="24" spans="2:9" ht="15">
      <c r="B24" s="64" t="s">
        <v>55</v>
      </c>
      <c r="D24" s="77"/>
      <c r="E24" s="77"/>
      <c r="F24" s="78"/>
      <c r="G24" s="87"/>
      <c r="H24" s="22"/>
      <c r="I24" s="13"/>
    </row>
    <row r="25" spans="1:9" ht="12">
      <c r="A25" s="30"/>
      <c r="B25" s="30"/>
      <c r="C25" s="30"/>
      <c r="D25" s="32"/>
      <c r="E25" s="32"/>
      <c r="F25" s="32"/>
      <c r="G25" s="32"/>
      <c r="H25" s="33"/>
      <c r="I25" s="36"/>
    </row>
    <row r="26" spans="1:9" ht="15">
      <c r="A26" s="25" t="s">
        <v>29</v>
      </c>
      <c r="B26" s="10" t="s">
        <v>5</v>
      </c>
      <c r="C26" s="11"/>
      <c r="D26" s="7" t="s">
        <v>6</v>
      </c>
      <c r="E26" s="7" t="s">
        <v>0</v>
      </c>
      <c r="F26" s="7" t="s">
        <v>19</v>
      </c>
      <c r="G26" s="45" t="s">
        <v>0</v>
      </c>
      <c r="H26" s="114" t="s">
        <v>7</v>
      </c>
      <c r="I26" s="14" t="s">
        <v>1</v>
      </c>
    </row>
    <row r="27" spans="1:9" ht="12">
      <c r="A27" s="161">
        <v>2</v>
      </c>
      <c r="B27" s="163" t="s">
        <v>73</v>
      </c>
      <c r="C27" s="164"/>
      <c r="D27" s="167" t="s">
        <v>2</v>
      </c>
      <c r="E27" s="141">
        <v>5</v>
      </c>
      <c r="F27" s="141">
        <v>6</v>
      </c>
      <c r="G27" s="181">
        <f>PRODUCT(E27,F27)</f>
        <v>30</v>
      </c>
      <c r="H27" s="154"/>
      <c r="I27" s="169">
        <f>G27*H27</f>
        <v>0</v>
      </c>
    </row>
    <row r="28" spans="1:9" ht="12">
      <c r="A28" s="162"/>
      <c r="B28" s="165"/>
      <c r="C28" s="166"/>
      <c r="D28" s="168"/>
      <c r="E28" s="142"/>
      <c r="F28" s="142"/>
      <c r="G28" s="182"/>
      <c r="H28" s="155"/>
      <c r="I28" s="170"/>
    </row>
    <row r="29" spans="1:9" ht="12">
      <c r="A29" s="1">
        <v>5</v>
      </c>
      <c r="B29" s="143" t="s">
        <v>3</v>
      </c>
      <c r="C29" s="144"/>
      <c r="D29" s="2" t="s">
        <v>2</v>
      </c>
      <c r="E29" s="3">
        <v>1</v>
      </c>
      <c r="F29" s="3">
        <v>6</v>
      </c>
      <c r="G29" s="51">
        <f>PRODUCT(E29:F29)</f>
        <v>6</v>
      </c>
      <c r="H29" s="113"/>
      <c r="I29" s="92">
        <f>G29*H29</f>
        <v>0</v>
      </c>
    </row>
    <row r="30" spans="1:9" ht="12">
      <c r="A30" s="1">
        <v>28</v>
      </c>
      <c r="B30" s="149" t="s">
        <v>38</v>
      </c>
      <c r="C30" s="149"/>
      <c r="D30" s="2" t="s">
        <v>32</v>
      </c>
      <c r="E30" s="3">
        <v>1.8112</v>
      </c>
      <c r="F30" s="3">
        <v>1</v>
      </c>
      <c r="G30" s="51">
        <f>PRODUCT(E30:F30)</f>
        <v>1.8112</v>
      </c>
      <c r="H30" s="113"/>
      <c r="I30" s="46">
        <f>G30*H30</f>
        <v>0</v>
      </c>
    </row>
    <row r="31" spans="4:9" ht="12.75">
      <c r="D31" s="8"/>
      <c r="E31" s="9"/>
      <c r="F31" s="8"/>
      <c r="G31" s="47"/>
      <c r="H31" s="24" t="s">
        <v>8</v>
      </c>
      <c r="I31" s="95">
        <f>SUM(I27:I30)</f>
        <v>0</v>
      </c>
    </row>
    <row r="32" spans="4:9" ht="12.75">
      <c r="D32" s="48" t="s">
        <v>10</v>
      </c>
      <c r="E32" s="48" t="s">
        <v>10</v>
      </c>
      <c r="F32" s="8"/>
      <c r="G32" s="47"/>
      <c r="H32" s="24" t="s">
        <v>4</v>
      </c>
      <c r="I32" s="46">
        <f>PRODUCT(I31,0.21)</f>
        <v>0</v>
      </c>
    </row>
    <row r="33" spans="4:9" ht="12.75">
      <c r="D33" s="159" t="s">
        <v>56</v>
      </c>
      <c r="E33" s="159"/>
      <c r="F33" s="159"/>
      <c r="G33" s="159"/>
      <c r="H33" s="160"/>
      <c r="I33" s="49">
        <f>SUM(I31:I32)</f>
        <v>0</v>
      </c>
    </row>
    <row r="34" spans="1:9" ht="12">
      <c r="A34" s="6"/>
      <c r="B34" s="73"/>
      <c r="C34" s="73"/>
      <c r="D34" s="69"/>
      <c r="E34" s="65"/>
      <c r="F34" s="129"/>
      <c r="G34" s="129"/>
      <c r="H34" s="129"/>
      <c r="I34" s="72"/>
    </row>
    <row r="35" spans="1:9" ht="12">
      <c r="A35" s="6"/>
      <c r="B35" s="73"/>
      <c r="C35" s="73"/>
      <c r="D35" s="69"/>
      <c r="E35" s="65"/>
      <c r="F35" s="129"/>
      <c r="G35" s="129"/>
      <c r="H35" s="129"/>
      <c r="I35" s="72"/>
    </row>
    <row r="36" spans="1:9" ht="12">
      <c r="A36" s="6"/>
      <c r="B36" s="73"/>
      <c r="C36" s="73"/>
      <c r="D36" s="69"/>
      <c r="E36" s="65"/>
      <c r="F36" s="129"/>
      <c r="G36" s="129"/>
      <c r="H36" s="129"/>
      <c r="I36" s="72"/>
    </row>
    <row r="37" spans="1:9" ht="12">
      <c r="A37" s="6"/>
      <c r="B37" s="73"/>
      <c r="C37" s="73"/>
      <c r="D37" s="69"/>
      <c r="E37" s="65"/>
      <c r="F37" s="129"/>
      <c r="G37" s="129"/>
      <c r="H37" s="129"/>
      <c r="I37" s="72"/>
    </row>
    <row r="38" spans="1:9" ht="12">
      <c r="A38" s="6"/>
      <c r="B38" s="73"/>
      <c r="C38" s="73"/>
      <c r="D38" s="69"/>
      <c r="E38" s="65"/>
      <c r="F38" s="129"/>
      <c r="G38" s="129"/>
      <c r="H38" s="129"/>
      <c r="I38" s="72"/>
    </row>
    <row r="39" spans="1:9" ht="12">
      <c r="A39" s="6"/>
      <c r="B39" s="73"/>
      <c r="C39" s="73"/>
      <c r="D39" s="69"/>
      <c r="E39" s="65"/>
      <c r="F39" s="129"/>
      <c r="G39" s="129"/>
      <c r="H39" s="129"/>
      <c r="I39" s="72"/>
    </row>
    <row r="40" spans="1:9" ht="12">
      <c r="A40" s="6"/>
      <c r="B40" s="73"/>
      <c r="C40" s="73"/>
      <c r="D40" s="69"/>
      <c r="E40" s="65"/>
      <c r="F40" s="129"/>
      <c r="G40" s="129"/>
      <c r="H40" s="129"/>
      <c r="I40" s="72"/>
    </row>
    <row r="41" spans="1:9" ht="12">
      <c r="A41" s="6"/>
      <c r="B41" s="73"/>
      <c r="C41" s="73"/>
      <c r="D41" s="69"/>
      <c r="E41" s="65"/>
      <c r="F41" s="129"/>
      <c r="G41" s="129"/>
      <c r="H41" s="129"/>
      <c r="I41" s="72"/>
    </row>
    <row r="42" spans="1:9" ht="12">
      <c r="A42" s="6"/>
      <c r="B42" s="73"/>
      <c r="C42" s="73"/>
      <c r="D42" s="69"/>
      <c r="E42" s="65"/>
      <c r="F42" s="129"/>
      <c r="G42" s="129"/>
      <c r="H42" s="129"/>
      <c r="I42" s="72"/>
    </row>
    <row r="43" spans="1:9" ht="12">
      <c r="A43" s="6"/>
      <c r="B43" s="73"/>
      <c r="C43" s="73"/>
      <c r="D43" s="69"/>
      <c r="E43" s="65"/>
      <c r="F43" s="129"/>
      <c r="G43" s="129"/>
      <c r="H43" s="129"/>
      <c r="I43" s="72"/>
    </row>
    <row r="44" spans="1:9" ht="12">
      <c r="A44" s="6"/>
      <c r="B44" s="73"/>
      <c r="C44" s="73"/>
      <c r="D44" s="69"/>
      <c r="E44" s="65"/>
      <c r="F44" s="129"/>
      <c r="G44" s="129"/>
      <c r="H44" s="129"/>
      <c r="I44" s="72"/>
    </row>
    <row r="45" spans="2:9" ht="15">
      <c r="B45" s="12" t="s">
        <v>48</v>
      </c>
      <c r="D45" s="8"/>
      <c r="E45" s="8"/>
      <c r="F45" s="129"/>
      <c r="G45" s="129"/>
      <c r="H45" s="129"/>
      <c r="I45" s="15"/>
    </row>
    <row r="46" spans="1:9" ht="12">
      <c r="A46" s="30"/>
      <c r="B46" s="31"/>
      <c r="C46" s="30"/>
      <c r="D46" s="32"/>
      <c r="E46" s="32"/>
      <c r="F46" s="129"/>
      <c r="G46" s="129"/>
      <c r="H46" s="129"/>
      <c r="I46" s="34"/>
    </row>
    <row r="47" spans="1:9" ht="15">
      <c r="A47" s="26"/>
      <c r="B47" s="53" t="s">
        <v>49</v>
      </c>
      <c r="C47" s="54"/>
      <c r="D47" s="54"/>
      <c r="E47" s="54"/>
      <c r="F47" s="54"/>
      <c r="G47" s="54"/>
      <c r="H47" s="54"/>
      <c r="I47" s="54"/>
    </row>
    <row r="48" spans="1:9" ht="14.25">
      <c r="A48" s="30"/>
      <c r="B48" s="54"/>
      <c r="C48" s="54"/>
      <c r="D48" s="55"/>
      <c r="E48" s="55"/>
      <c r="F48" s="55"/>
      <c r="G48" s="56"/>
      <c r="H48" s="57"/>
      <c r="I48" s="58"/>
    </row>
    <row r="49" spans="1:9" ht="12.75">
      <c r="A49" s="5"/>
      <c r="B49" s="27" t="s">
        <v>13</v>
      </c>
      <c r="C49" s="28" t="s">
        <v>27</v>
      </c>
      <c r="D49" s="8"/>
      <c r="E49" s="8"/>
      <c r="F49" s="8"/>
      <c r="G49" s="8"/>
      <c r="H49" s="22"/>
      <c r="I49" s="13"/>
    </row>
    <row r="50" spans="2:9" ht="12">
      <c r="B50" s="27" t="s">
        <v>14</v>
      </c>
      <c r="C50" s="101" t="s">
        <v>81</v>
      </c>
      <c r="D50" s="8"/>
      <c r="E50" s="8"/>
      <c r="F50" s="8"/>
      <c r="G50" s="8"/>
      <c r="H50" s="22"/>
      <c r="I50" s="13"/>
    </row>
    <row r="51" spans="2:9" ht="12.75">
      <c r="B51" s="27" t="s">
        <v>16</v>
      </c>
      <c r="C51" s="29" t="s">
        <v>50</v>
      </c>
      <c r="D51" s="8"/>
      <c r="E51" s="8"/>
      <c r="F51" s="59"/>
      <c r="G51" s="60"/>
      <c r="H51" s="61"/>
      <c r="I51" s="13"/>
    </row>
    <row r="52" spans="2:9" ht="12">
      <c r="B52" t="s">
        <v>15</v>
      </c>
      <c r="C52" s="4" t="s">
        <v>77</v>
      </c>
      <c r="D52" s="8"/>
      <c r="E52" s="8"/>
      <c r="F52" s="8"/>
      <c r="G52" s="8"/>
      <c r="H52" s="22"/>
      <c r="I52" s="13"/>
    </row>
    <row r="53" spans="3:9" ht="12.75">
      <c r="C53" s="62"/>
      <c r="D53" s="8"/>
      <c r="E53" s="8"/>
      <c r="F53" s="8"/>
      <c r="G53" s="8"/>
      <c r="H53" s="22"/>
      <c r="I53" s="13"/>
    </row>
    <row r="54" spans="1:9" ht="12">
      <c r="A54" s="42"/>
      <c r="B54" s="42"/>
      <c r="C54" s="37"/>
      <c r="D54" s="38"/>
      <c r="E54" s="38"/>
      <c r="F54" s="38"/>
      <c r="G54" s="38"/>
      <c r="H54" s="40"/>
      <c r="I54" s="41"/>
    </row>
    <row r="55" spans="2:9" ht="15">
      <c r="B55" s="64" t="s">
        <v>57</v>
      </c>
      <c r="D55" s="147"/>
      <c r="E55" s="147"/>
      <c r="F55" s="78"/>
      <c r="G55" s="87"/>
      <c r="H55" s="22"/>
      <c r="I55" s="13"/>
    </row>
    <row r="56" spans="1:9" ht="12">
      <c r="A56" s="30"/>
      <c r="B56" s="30"/>
      <c r="C56" s="30"/>
      <c r="D56" s="32"/>
      <c r="E56" s="32"/>
      <c r="F56" s="32"/>
      <c r="G56" s="32"/>
      <c r="H56" s="33"/>
      <c r="I56" s="36"/>
    </row>
    <row r="57" spans="1:9" ht="15">
      <c r="A57" s="25" t="s">
        <v>29</v>
      </c>
      <c r="B57" s="10" t="s">
        <v>5</v>
      </c>
      <c r="C57" s="11"/>
      <c r="D57" s="7" t="s">
        <v>6</v>
      </c>
      <c r="E57" s="7" t="s">
        <v>0</v>
      </c>
      <c r="F57" s="7" t="s">
        <v>19</v>
      </c>
      <c r="G57" s="45" t="s">
        <v>0</v>
      </c>
      <c r="H57" s="114" t="s">
        <v>7</v>
      </c>
      <c r="I57" s="14" t="s">
        <v>1</v>
      </c>
    </row>
    <row r="58" spans="1:9" ht="12">
      <c r="A58" s="161">
        <v>2</v>
      </c>
      <c r="B58" s="163" t="s">
        <v>73</v>
      </c>
      <c r="C58" s="164"/>
      <c r="D58" s="167" t="s">
        <v>2</v>
      </c>
      <c r="E58" s="141">
        <v>5</v>
      </c>
      <c r="F58" s="141">
        <v>6</v>
      </c>
      <c r="G58" s="181">
        <f>PRODUCT(E58,F58)</f>
        <v>30</v>
      </c>
      <c r="H58" s="154"/>
      <c r="I58" s="169">
        <f>G58*H58</f>
        <v>0</v>
      </c>
    </row>
    <row r="59" spans="1:9" ht="12">
      <c r="A59" s="162"/>
      <c r="B59" s="165"/>
      <c r="C59" s="166"/>
      <c r="D59" s="168"/>
      <c r="E59" s="142"/>
      <c r="F59" s="142"/>
      <c r="G59" s="182"/>
      <c r="H59" s="155"/>
      <c r="I59" s="170"/>
    </row>
    <row r="60" spans="1:9" ht="12">
      <c r="A60" s="1">
        <v>5</v>
      </c>
      <c r="B60" s="143" t="s">
        <v>3</v>
      </c>
      <c r="C60" s="144"/>
      <c r="D60" s="2" t="s">
        <v>2</v>
      </c>
      <c r="E60" s="3">
        <v>1</v>
      </c>
      <c r="F60" s="3">
        <v>6</v>
      </c>
      <c r="G60" s="51">
        <f>PRODUCT(E60:F60)</f>
        <v>6</v>
      </c>
      <c r="H60" s="113"/>
      <c r="I60" s="46">
        <f>G60*H60</f>
        <v>0</v>
      </c>
    </row>
    <row r="61" spans="1:9" ht="12">
      <c r="A61" s="1">
        <v>28</v>
      </c>
      <c r="B61" s="149" t="s">
        <v>38</v>
      </c>
      <c r="C61" s="149"/>
      <c r="D61" s="2" t="s">
        <v>32</v>
      </c>
      <c r="E61" s="3">
        <v>1.8112</v>
      </c>
      <c r="F61" s="3">
        <v>1</v>
      </c>
      <c r="G61" s="51">
        <f>PRODUCT(E61:F61)</f>
        <v>1.8112</v>
      </c>
      <c r="H61" s="113"/>
      <c r="I61" s="46">
        <f>G61*H61</f>
        <v>0</v>
      </c>
    </row>
    <row r="62" spans="4:9" ht="12.75">
      <c r="D62" s="8"/>
      <c r="E62" s="9"/>
      <c r="F62" s="8"/>
      <c r="G62" s="47"/>
      <c r="H62" s="24" t="s">
        <v>8</v>
      </c>
      <c r="I62" s="46">
        <f>SUM(I58:I61)</f>
        <v>0</v>
      </c>
    </row>
    <row r="63" spans="4:9" ht="12.75">
      <c r="D63" s="48" t="s">
        <v>10</v>
      </c>
      <c r="E63" s="48" t="s">
        <v>10</v>
      </c>
      <c r="F63" s="8"/>
      <c r="G63" s="47"/>
      <c r="H63" s="24" t="s">
        <v>4</v>
      </c>
      <c r="I63" s="46">
        <f>PRODUCT(I62,0.21)</f>
        <v>0</v>
      </c>
    </row>
    <row r="64" spans="4:9" ht="12.75">
      <c r="D64" s="159" t="s">
        <v>80</v>
      </c>
      <c r="E64" s="159"/>
      <c r="F64" s="159"/>
      <c r="G64" s="159"/>
      <c r="H64" s="160"/>
      <c r="I64" s="49">
        <f>SUM(I62:I63)</f>
        <v>0</v>
      </c>
    </row>
    <row r="65" spans="4:9" ht="12.75">
      <c r="D65" s="8"/>
      <c r="E65" s="8"/>
      <c r="F65" s="8"/>
      <c r="G65" s="47"/>
      <c r="H65" s="24"/>
      <c r="I65" s="50"/>
    </row>
    <row r="66" spans="2:9" ht="15">
      <c r="B66" s="64" t="s">
        <v>60</v>
      </c>
      <c r="D66" s="77"/>
      <c r="E66" s="77"/>
      <c r="F66" s="78"/>
      <c r="G66" s="87"/>
      <c r="H66" s="22"/>
      <c r="I66" s="13"/>
    </row>
    <row r="67" spans="1:9" ht="12">
      <c r="A67" s="30"/>
      <c r="B67" s="30"/>
      <c r="C67" s="30"/>
      <c r="D67" s="32"/>
      <c r="E67" s="32"/>
      <c r="F67" s="32"/>
      <c r="G67" s="32"/>
      <c r="H67" s="33"/>
      <c r="I67" s="36"/>
    </row>
    <row r="68" spans="1:9" ht="15">
      <c r="A68" s="25" t="s">
        <v>29</v>
      </c>
      <c r="B68" s="10" t="s">
        <v>5</v>
      </c>
      <c r="C68" s="11"/>
      <c r="D68" s="7" t="s">
        <v>6</v>
      </c>
      <c r="E68" s="7" t="s">
        <v>0</v>
      </c>
      <c r="F68" s="7" t="s">
        <v>19</v>
      </c>
      <c r="G68" s="45" t="s">
        <v>0</v>
      </c>
      <c r="H68" s="114" t="s">
        <v>7</v>
      </c>
      <c r="I68" s="14" t="s">
        <v>1</v>
      </c>
    </row>
    <row r="69" spans="1:9" ht="12">
      <c r="A69" s="161">
        <v>2</v>
      </c>
      <c r="B69" s="163" t="s">
        <v>73</v>
      </c>
      <c r="C69" s="164"/>
      <c r="D69" s="167" t="s">
        <v>2</v>
      </c>
      <c r="E69" s="141">
        <v>5</v>
      </c>
      <c r="F69" s="141">
        <v>6</v>
      </c>
      <c r="G69" s="181">
        <f>PRODUCT(E69,F69)</f>
        <v>30</v>
      </c>
      <c r="H69" s="154"/>
      <c r="I69" s="169">
        <f>G69*H69</f>
        <v>0</v>
      </c>
    </row>
    <row r="70" spans="1:9" ht="12">
      <c r="A70" s="162"/>
      <c r="B70" s="165"/>
      <c r="C70" s="166"/>
      <c r="D70" s="168"/>
      <c r="E70" s="142"/>
      <c r="F70" s="142"/>
      <c r="G70" s="182"/>
      <c r="H70" s="155"/>
      <c r="I70" s="170"/>
    </row>
    <row r="71" spans="1:9" ht="12">
      <c r="A71" s="1">
        <v>5</v>
      </c>
      <c r="B71" s="143" t="s">
        <v>3</v>
      </c>
      <c r="C71" s="144"/>
      <c r="D71" s="2" t="s">
        <v>2</v>
      </c>
      <c r="E71" s="3">
        <v>1</v>
      </c>
      <c r="F71" s="3">
        <v>6</v>
      </c>
      <c r="G71" s="51">
        <f>PRODUCT(E71:F71)</f>
        <v>6</v>
      </c>
      <c r="H71" s="113"/>
      <c r="I71" s="92">
        <f>G71*H71</f>
        <v>0</v>
      </c>
    </row>
    <row r="72" spans="1:9" ht="12">
      <c r="A72" s="1">
        <v>28</v>
      </c>
      <c r="B72" s="149" t="s">
        <v>38</v>
      </c>
      <c r="C72" s="149"/>
      <c r="D72" s="2" t="s">
        <v>32</v>
      </c>
      <c r="E72" s="3">
        <v>1.8112</v>
      </c>
      <c r="F72" s="3">
        <v>1</v>
      </c>
      <c r="G72" s="51">
        <f>PRODUCT(E72:F72)</f>
        <v>1.8112</v>
      </c>
      <c r="H72" s="113"/>
      <c r="I72" s="46">
        <f>G72*H72</f>
        <v>0</v>
      </c>
    </row>
    <row r="73" spans="4:9" ht="12.75">
      <c r="D73" s="8"/>
      <c r="E73" s="9"/>
      <c r="F73" s="8"/>
      <c r="G73" s="47"/>
      <c r="H73" s="24" t="s">
        <v>8</v>
      </c>
      <c r="I73" s="95">
        <f>SUM(I69:I72)</f>
        <v>0</v>
      </c>
    </row>
    <row r="74" spans="4:9" ht="12.75">
      <c r="D74" s="48" t="s">
        <v>10</v>
      </c>
      <c r="E74" s="48" t="s">
        <v>10</v>
      </c>
      <c r="F74" s="8"/>
      <c r="G74" s="47"/>
      <c r="H74" s="24" t="s">
        <v>4</v>
      </c>
      <c r="I74" s="46">
        <f>PRODUCT(I73,0.21)</f>
        <v>0</v>
      </c>
    </row>
    <row r="75" spans="4:9" ht="12.75">
      <c r="D75" s="159" t="s">
        <v>62</v>
      </c>
      <c r="E75" s="159"/>
      <c r="F75" s="159"/>
      <c r="G75" s="159"/>
      <c r="H75" s="160"/>
      <c r="I75" s="49">
        <f>SUM(I73:I74)</f>
        <v>0</v>
      </c>
    </row>
    <row r="76" spans="1:9" ht="12">
      <c r="A76" s="6"/>
      <c r="B76" s="73"/>
      <c r="C76" s="73"/>
      <c r="D76" s="69"/>
      <c r="E76" s="65"/>
      <c r="F76" s="129"/>
      <c r="G76" s="129"/>
      <c r="H76" s="129"/>
      <c r="I76" s="72"/>
    </row>
    <row r="77" spans="1:9" ht="12">
      <c r="A77" s="6"/>
      <c r="B77" s="6"/>
      <c r="C77" s="6"/>
      <c r="D77" s="48"/>
      <c r="E77" s="48"/>
      <c r="F77" s="129"/>
      <c r="G77" s="129"/>
      <c r="H77" s="129"/>
      <c r="I77" s="72"/>
    </row>
    <row r="78" spans="1:9" ht="12.75">
      <c r="A78" s="6"/>
      <c r="B78" s="6"/>
      <c r="C78" s="6"/>
      <c r="D78" s="65"/>
      <c r="E78" s="65"/>
      <c r="F78" s="65"/>
      <c r="G78" s="47"/>
      <c r="H78" s="24"/>
      <c r="I78" s="50"/>
    </row>
    <row r="79" spans="1:9" ht="15">
      <c r="A79" s="6"/>
      <c r="B79" s="76"/>
      <c r="C79" s="6"/>
      <c r="D79" s="77"/>
      <c r="E79" s="77"/>
      <c r="F79" s="78"/>
      <c r="G79" s="87"/>
      <c r="H79" s="74"/>
      <c r="I79" s="79"/>
    </row>
    <row r="80" spans="1:9" ht="15">
      <c r="A80" s="6"/>
      <c r="B80" s="76"/>
      <c r="C80" s="6"/>
      <c r="D80" s="77"/>
      <c r="E80" s="77"/>
      <c r="F80" s="78"/>
      <c r="G80" s="87"/>
      <c r="H80" s="74"/>
      <c r="I80" s="79"/>
    </row>
    <row r="81" spans="1:9" ht="15">
      <c r="A81" s="6"/>
      <c r="B81" s="76"/>
      <c r="C81" s="6"/>
      <c r="D81" s="77"/>
      <c r="E81" s="77"/>
      <c r="F81" s="78"/>
      <c r="G81" s="87"/>
      <c r="H81" s="74"/>
      <c r="I81" s="79"/>
    </row>
    <row r="82" spans="1:9" ht="15">
      <c r="A82" s="6"/>
      <c r="B82" s="76"/>
      <c r="C82" s="6"/>
      <c r="D82" s="77"/>
      <c r="E82" s="77"/>
      <c r="F82" s="78"/>
      <c r="G82" s="87"/>
      <c r="H82" s="74"/>
      <c r="I82" s="79"/>
    </row>
    <row r="83" spans="1:9" ht="15">
      <c r="A83" s="6"/>
      <c r="B83" s="76"/>
      <c r="C83" s="6"/>
      <c r="D83" s="77"/>
      <c r="E83" s="77"/>
      <c r="F83" s="78"/>
      <c r="G83" s="87"/>
      <c r="H83" s="74"/>
      <c r="I83" s="79"/>
    </row>
    <row r="84" spans="1:9" ht="15">
      <c r="A84" s="6"/>
      <c r="B84" s="76"/>
      <c r="C84" s="6"/>
      <c r="D84" s="77"/>
      <c r="E84" s="77"/>
      <c r="F84" s="78"/>
      <c r="G84" s="87"/>
      <c r="H84" s="74"/>
      <c r="I84" s="79"/>
    </row>
    <row r="85" spans="1:9" ht="15">
      <c r="A85" s="6"/>
      <c r="B85" s="76"/>
      <c r="C85" s="6"/>
      <c r="D85" s="77"/>
      <c r="E85" s="77"/>
      <c r="F85" s="78"/>
      <c r="G85" s="87"/>
      <c r="H85" s="74"/>
      <c r="I85" s="79"/>
    </row>
    <row r="86" spans="1:9" ht="12">
      <c r="A86" s="66"/>
      <c r="B86" s="66"/>
      <c r="C86" s="66"/>
      <c r="D86" s="67"/>
      <c r="E86" s="67"/>
      <c r="F86" s="67"/>
      <c r="G86" s="67"/>
      <c r="H86" s="68"/>
      <c r="I86" s="81"/>
    </row>
    <row r="87" spans="1:9" ht="15">
      <c r="A87" s="66"/>
      <c r="B87" s="82"/>
      <c r="C87" s="6"/>
      <c r="D87" s="67"/>
      <c r="E87" s="67"/>
      <c r="F87" s="67"/>
      <c r="G87" s="88"/>
      <c r="H87" s="83"/>
      <c r="I87" s="84"/>
    </row>
    <row r="88" spans="2:9" ht="15">
      <c r="B88" s="12" t="s">
        <v>48</v>
      </c>
      <c r="D88" s="8"/>
      <c r="E88" s="8"/>
      <c r="F88" s="8"/>
      <c r="G88" s="8"/>
      <c r="H88" s="22"/>
      <c r="I88" s="15"/>
    </row>
    <row r="89" spans="1:9" ht="12">
      <c r="A89" s="30"/>
      <c r="B89" s="31"/>
      <c r="C89" s="30"/>
      <c r="D89" s="32"/>
      <c r="E89" s="32"/>
      <c r="F89" s="32"/>
      <c r="G89" s="32"/>
      <c r="H89" s="33"/>
      <c r="I89" s="34"/>
    </row>
    <row r="90" spans="1:9" ht="15">
      <c r="A90" s="26"/>
      <c r="B90" s="53" t="s">
        <v>49</v>
      </c>
      <c r="C90" s="54"/>
      <c r="D90" s="54"/>
      <c r="E90" s="54"/>
      <c r="F90" s="54"/>
      <c r="G90" s="54"/>
      <c r="H90" s="54"/>
      <c r="I90" s="54"/>
    </row>
    <row r="91" spans="1:9" ht="14.25">
      <c r="A91" s="30"/>
      <c r="B91" s="54"/>
      <c r="C91" s="54"/>
      <c r="D91" s="55"/>
      <c r="E91" s="55"/>
      <c r="F91" s="55"/>
      <c r="G91" s="56"/>
      <c r="H91" s="57"/>
      <c r="I91" s="58"/>
    </row>
    <row r="92" spans="1:9" ht="12.75">
      <c r="A92" s="5"/>
      <c r="B92" s="27" t="s">
        <v>13</v>
      </c>
      <c r="C92" s="28" t="s">
        <v>27</v>
      </c>
      <c r="D92" s="8"/>
      <c r="E92" s="8"/>
      <c r="F92" s="8"/>
      <c r="G92" s="8"/>
      <c r="H92" s="22"/>
      <c r="I92" s="13"/>
    </row>
    <row r="93" spans="2:9" ht="12">
      <c r="B93" s="27" t="s">
        <v>14</v>
      </c>
      <c r="C93" s="101" t="s">
        <v>81</v>
      </c>
      <c r="D93" s="8"/>
      <c r="E93" s="8"/>
      <c r="F93" s="8"/>
      <c r="G93" s="8"/>
      <c r="H93" s="22"/>
      <c r="I93" s="13"/>
    </row>
    <row r="94" spans="2:9" ht="12.75">
      <c r="B94" s="27" t="s">
        <v>16</v>
      </c>
      <c r="C94" s="29" t="s">
        <v>50</v>
      </c>
      <c r="D94" s="8"/>
      <c r="E94" s="8"/>
      <c r="F94" s="59"/>
      <c r="G94" s="60"/>
      <c r="H94" s="61"/>
      <c r="I94" s="13"/>
    </row>
    <row r="95" spans="2:9" ht="12">
      <c r="B95" t="s">
        <v>15</v>
      </c>
      <c r="C95" s="4" t="s">
        <v>77</v>
      </c>
      <c r="D95" s="8"/>
      <c r="E95" s="8"/>
      <c r="F95" s="8"/>
      <c r="G95" s="8"/>
      <c r="H95" s="22"/>
      <c r="I95" s="13"/>
    </row>
    <row r="96" spans="3:9" ht="12.75">
      <c r="C96" s="62"/>
      <c r="D96" s="8"/>
      <c r="E96" s="8"/>
      <c r="F96" s="8"/>
      <c r="G96" s="8"/>
      <c r="H96" s="22"/>
      <c r="I96" s="13"/>
    </row>
    <row r="97" spans="1:9" ht="12">
      <c r="A97" s="42"/>
      <c r="B97" s="42"/>
      <c r="C97" s="37"/>
      <c r="D97" s="38"/>
      <c r="E97" s="38"/>
      <c r="F97" s="38"/>
      <c r="G97" s="38"/>
      <c r="H97" s="40"/>
      <c r="I97" s="41"/>
    </row>
    <row r="98" spans="2:9" ht="15">
      <c r="B98" s="183" t="s">
        <v>63</v>
      </c>
      <c r="C98" s="183"/>
      <c r="D98" s="147"/>
      <c r="E98" s="147"/>
      <c r="F98" s="78"/>
      <c r="G98" s="87"/>
      <c r="H98" s="22"/>
      <c r="I98" s="13"/>
    </row>
    <row r="99" spans="1:9" ht="12">
      <c r="A99" s="30"/>
      <c r="B99" s="30"/>
      <c r="C99" s="30"/>
      <c r="D99" s="32"/>
      <c r="E99" s="32"/>
      <c r="F99" s="32"/>
      <c r="G99" s="32"/>
      <c r="H99" s="33"/>
      <c r="I99" s="36"/>
    </row>
    <row r="100" spans="1:9" ht="15">
      <c r="A100" s="25" t="s">
        <v>29</v>
      </c>
      <c r="B100" s="10" t="s">
        <v>5</v>
      </c>
      <c r="C100" s="11"/>
      <c r="D100" s="7" t="s">
        <v>6</v>
      </c>
      <c r="E100" s="7" t="s">
        <v>0</v>
      </c>
      <c r="F100" s="7" t="s">
        <v>19</v>
      </c>
      <c r="G100" s="45" t="s">
        <v>0</v>
      </c>
      <c r="H100" s="114" t="s">
        <v>7</v>
      </c>
      <c r="I100" s="14" t="s">
        <v>1</v>
      </c>
    </row>
    <row r="101" spans="1:9" ht="12">
      <c r="A101" s="161">
        <v>2</v>
      </c>
      <c r="B101" s="163" t="s">
        <v>73</v>
      </c>
      <c r="C101" s="164"/>
      <c r="D101" s="167" t="s">
        <v>2</v>
      </c>
      <c r="E101" s="141">
        <v>5</v>
      </c>
      <c r="F101" s="141">
        <v>6</v>
      </c>
      <c r="G101" s="181">
        <f>PRODUCT(E101,F101)</f>
        <v>30</v>
      </c>
      <c r="H101" s="154"/>
      <c r="I101" s="169">
        <f>G101*H101</f>
        <v>0</v>
      </c>
    </row>
    <row r="102" spans="1:9" ht="12">
      <c r="A102" s="162"/>
      <c r="B102" s="165"/>
      <c r="C102" s="166"/>
      <c r="D102" s="168"/>
      <c r="E102" s="142"/>
      <c r="F102" s="142"/>
      <c r="G102" s="182"/>
      <c r="H102" s="155"/>
      <c r="I102" s="170"/>
    </row>
    <row r="103" spans="1:9" ht="12">
      <c r="A103" s="1">
        <v>5</v>
      </c>
      <c r="B103" s="143" t="s">
        <v>3</v>
      </c>
      <c r="C103" s="144"/>
      <c r="D103" s="2" t="s">
        <v>2</v>
      </c>
      <c r="E103" s="3">
        <v>1</v>
      </c>
      <c r="F103" s="3">
        <v>6</v>
      </c>
      <c r="G103" s="51">
        <f>PRODUCT(E103:F103)</f>
        <v>6</v>
      </c>
      <c r="H103" s="113"/>
      <c r="I103" s="46">
        <f>G103*H103</f>
        <v>0</v>
      </c>
    </row>
    <row r="104" spans="1:9" ht="12">
      <c r="A104" s="1">
        <v>28</v>
      </c>
      <c r="B104" s="149" t="s">
        <v>38</v>
      </c>
      <c r="C104" s="149"/>
      <c r="D104" s="2" t="s">
        <v>32</v>
      </c>
      <c r="E104" s="3">
        <v>1.8112</v>
      </c>
      <c r="F104" s="3">
        <v>1</v>
      </c>
      <c r="G104" s="51">
        <f>PRODUCT(E104:F104)</f>
        <v>1.8112</v>
      </c>
      <c r="H104" s="113"/>
      <c r="I104" s="46">
        <f>G104*H104</f>
        <v>0</v>
      </c>
    </row>
    <row r="105" spans="4:9" ht="12.75">
      <c r="D105" s="8"/>
      <c r="E105" s="9"/>
      <c r="F105" s="8"/>
      <c r="G105" s="47"/>
      <c r="H105" s="24" t="s">
        <v>8</v>
      </c>
      <c r="I105" s="46">
        <f>SUM(I101:I104)</f>
        <v>0</v>
      </c>
    </row>
    <row r="106" spans="4:9" ht="12.75">
      <c r="D106" s="48" t="s">
        <v>10</v>
      </c>
      <c r="E106" s="48" t="s">
        <v>10</v>
      </c>
      <c r="F106" s="8"/>
      <c r="G106" s="47"/>
      <c r="H106" s="24" t="s">
        <v>4</v>
      </c>
      <c r="I106" s="46">
        <f>PRODUCT(I105,0.21)</f>
        <v>0</v>
      </c>
    </row>
    <row r="107" spans="4:9" ht="12.75">
      <c r="D107" s="159" t="s">
        <v>64</v>
      </c>
      <c r="E107" s="159"/>
      <c r="F107" s="159"/>
      <c r="G107" s="159"/>
      <c r="H107" s="160"/>
      <c r="I107" s="49">
        <f>SUM(I105:I106)</f>
        <v>0</v>
      </c>
    </row>
    <row r="108" spans="4:9" ht="12.75">
      <c r="D108" s="8"/>
      <c r="E108" s="8"/>
      <c r="F108" s="8"/>
      <c r="G108" s="47"/>
      <c r="H108" s="24"/>
      <c r="I108" s="50"/>
    </row>
    <row r="109" spans="2:9" ht="15">
      <c r="B109" s="183" t="s">
        <v>65</v>
      </c>
      <c r="C109" s="184"/>
      <c r="D109" s="77"/>
      <c r="E109" s="77"/>
      <c r="F109" s="78"/>
      <c r="G109" s="87"/>
      <c r="H109" s="74"/>
      <c r="I109" s="13"/>
    </row>
    <row r="110" spans="1:9" ht="12">
      <c r="A110" s="30"/>
      <c r="B110" s="30"/>
      <c r="C110" s="30"/>
      <c r="D110" s="32"/>
      <c r="E110" s="32"/>
      <c r="F110" s="32"/>
      <c r="G110" s="32"/>
      <c r="H110" s="33"/>
      <c r="I110" s="36"/>
    </row>
    <row r="111" spans="1:9" ht="15">
      <c r="A111" s="25" t="s">
        <v>29</v>
      </c>
      <c r="B111" s="10" t="s">
        <v>5</v>
      </c>
      <c r="C111" s="11"/>
      <c r="D111" s="7" t="s">
        <v>6</v>
      </c>
      <c r="E111" s="7" t="s">
        <v>0</v>
      </c>
      <c r="F111" s="7" t="s">
        <v>19</v>
      </c>
      <c r="G111" s="45" t="s">
        <v>0</v>
      </c>
      <c r="H111" s="114" t="s">
        <v>7</v>
      </c>
      <c r="I111" s="14" t="s">
        <v>1</v>
      </c>
    </row>
    <row r="112" spans="1:9" ht="12">
      <c r="A112" s="161">
        <v>2</v>
      </c>
      <c r="B112" s="163" t="s">
        <v>73</v>
      </c>
      <c r="C112" s="164"/>
      <c r="D112" s="167" t="s">
        <v>2</v>
      </c>
      <c r="E112" s="141">
        <v>5</v>
      </c>
      <c r="F112" s="141">
        <v>6</v>
      </c>
      <c r="G112" s="181">
        <f>PRODUCT(E112,F112)</f>
        <v>30</v>
      </c>
      <c r="H112" s="154"/>
      <c r="I112" s="169">
        <f>G112*H112</f>
        <v>0</v>
      </c>
    </row>
    <row r="113" spans="1:9" ht="12">
      <c r="A113" s="162"/>
      <c r="B113" s="165"/>
      <c r="C113" s="166"/>
      <c r="D113" s="168"/>
      <c r="E113" s="142"/>
      <c r="F113" s="142"/>
      <c r="G113" s="182"/>
      <c r="H113" s="155"/>
      <c r="I113" s="170"/>
    </row>
    <row r="114" spans="1:9" ht="12">
      <c r="A114" s="1">
        <v>5</v>
      </c>
      <c r="B114" s="143" t="s">
        <v>3</v>
      </c>
      <c r="C114" s="144"/>
      <c r="D114" s="2" t="s">
        <v>2</v>
      </c>
      <c r="E114" s="3">
        <v>1</v>
      </c>
      <c r="F114" s="3">
        <v>6</v>
      </c>
      <c r="G114" s="51">
        <f>PRODUCT(E114:F114)</f>
        <v>6</v>
      </c>
      <c r="H114" s="113"/>
      <c r="I114" s="92">
        <f>G114*H114</f>
        <v>0</v>
      </c>
    </row>
    <row r="115" spans="1:9" ht="12">
      <c r="A115" s="93">
        <v>28</v>
      </c>
      <c r="B115" s="188" t="s">
        <v>38</v>
      </c>
      <c r="C115" s="188"/>
      <c r="D115" s="89" t="s">
        <v>32</v>
      </c>
      <c r="E115" s="90">
        <v>1.8112</v>
      </c>
      <c r="F115" s="90">
        <v>1</v>
      </c>
      <c r="G115" s="91">
        <f>PRODUCT(E115:F115)</f>
        <v>1.8112</v>
      </c>
      <c r="H115" s="113"/>
      <c r="I115" s="92">
        <f>G115*H115</f>
        <v>0</v>
      </c>
    </row>
    <row r="116" spans="1:9" ht="16.5">
      <c r="A116" s="1">
        <v>32</v>
      </c>
      <c r="B116" s="149" t="s">
        <v>90</v>
      </c>
      <c r="C116" s="149"/>
      <c r="D116" s="75" t="s">
        <v>37</v>
      </c>
      <c r="E116" s="3">
        <v>305</v>
      </c>
      <c r="F116" s="3">
        <v>1</v>
      </c>
      <c r="G116" s="51">
        <f>PRODUCT(E116:F116)</f>
        <v>305</v>
      </c>
      <c r="H116" s="113"/>
      <c r="I116" s="46">
        <f>G116*H116</f>
        <v>0</v>
      </c>
    </row>
    <row r="117" spans="4:9" ht="12.75">
      <c r="D117" s="8"/>
      <c r="E117" s="9"/>
      <c r="F117" s="8"/>
      <c r="G117" s="47"/>
      <c r="H117" s="24" t="s">
        <v>8</v>
      </c>
      <c r="I117" s="95">
        <f>SUM(I112:I116)</f>
        <v>0</v>
      </c>
    </row>
    <row r="118" spans="4:9" ht="12.75">
      <c r="D118" s="48" t="s">
        <v>10</v>
      </c>
      <c r="E118" s="48" t="s">
        <v>10</v>
      </c>
      <c r="F118" s="8"/>
      <c r="G118" s="47"/>
      <c r="H118" s="24" t="s">
        <v>4</v>
      </c>
      <c r="I118" s="46">
        <f>PRODUCT(I117,0.21)</f>
        <v>0</v>
      </c>
    </row>
    <row r="119" spans="4:9" ht="12.75">
      <c r="D119" s="159" t="s">
        <v>68</v>
      </c>
      <c r="E119" s="159"/>
      <c r="F119" s="159"/>
      <c r="G119" s="159"/>
      <c r="H119" s="160"/>
      <c r="I119" s="49">
        <f>SUM(I117:I118)</f>
        <v>0</v>
      </c>
    </row>
    <row r="120" spans="1:9" ht="12">
      <c r="A120" s="6"/>
      <c r="B120" s="73"/>
      <c r="C120" s="73"/>
      <c r="D120" s="69"/>
      <c r="E120" s="65"/>
      <c r="F120" s="129"/>
      <c r="G120" s="129"/>
      <c r="H120" s="129"/>
      <c r="I120" s="72"/>
    </row>
    <row r="121" spans="6:8" ht="12">
      <c r="F121" s="129"/>
      <c r="G121" s="129"/>
      <c r="H121" s="129"/>
    </row>
    <row r="132" spans="2:9" ht="15">
      <c r="B132" s="12" t="s">
        <v>48</v>
      </c>
      <c r="D132" s="8"/>
      <c r="E132" s="8"/>
      <c r="F132" s="8"/>
      <c r="G132" s="8"/>
      <c r="H132" s="22"/>
      <c r="I132" s="15"/>
    </row>
    <row r="133" spans="1:9" ht="12">
      <c r="A133" s="30"/>
      <c r="B133" s="31"/>
      <c r="C133" s="30"/>
      <c r="D133" s="32"/>
      <c r="E133" s="32"/>
      <c r="F133" s="32"/>
      <c r="G133" s="32"/>
      <c r="H133" s="33"/>
      <c r="I133" s="34"/>
    </row>
    <row r="134" spans="1:9" ht="15">
      <c r="A134" s="26"/>
      <c r="B134" s="53" t="s">
        <v>49</v>
      </c>
      <c r="C134" s="54"/>
      <c r="D134" s="54"/>
      <c r="E134" s="54"/>
      <c r="F134" s="54"/>
      <c r="G134" s="54"/>
      <c r="H134" s="54"/>
      <c r="I134" s="54"/>
    </row>
    <row r="135" spans="1:9" ht="14.25">
      <c r="A135" s="30"/>
      <c r="B135" s="54"/>
      <c r="C135" s="54"/>
      <c r="D135" s="55"/>
      <c r="E135" s="55"/>
      <c r="F135" s="55"/>
      <c r="G135" s="56"/>
      <c r="H135" s="57"/>
      <c r="I135" s="58"/>
    </row>
    <row r="136" spans="1:9" ht="12.75">
      <c r="A136" s="5"/>
      <c r="B136" s="27" t="s">
        <v>13</v>
      </c>
      <c r="C136" s="28" t="s">
        <v>27</v>
      </c>
      <c r="D136" s="8"/>
      <c r="E136" s="8"/>
      <c r="F136" s="8"/>
      <c r="G136" s="8"/>
      <c r="H136" s="22"/>
      <c r="I136" s="13"/>
    </row>
    <row r="137" spans="2:9" ht="12">
      <c r="B137" s="27" t="s">
        <v>14</v>
      </c>
      <c r="C137" s="101" t="s">
        <v>81</v>
      </c>
      <c r="D137" s="8"/>
      <c r="E137" s="8"/>
      <c r="F137" s="8"/>
      <c r="G137" s="8"/>
      <c r="H137" s="22"/>
      <c r="I137" s="13"/>
    </row>
    <row r="138" spans="2:9" ht="12.75">
      <c r="B138" s="27" t="s">
        <v>16</v>
      </c>
      <c r="C138" s="29" t="s">
        <v>50</v>
      </c>
      <c r="D138" s="8"/>
      <c r="E138" s="8"/>
      <c r="F138" s="59"/>
      <c r="G138" s="60"/>
      <c r="H138" s="61"/>
      <c r="I138" s="13"/>
    </row>
    <row r="139" spans="2:9" ht="12">
      <c r="B139" t="s">
        <v>15</v>
      </c>
      <c r="C139" s="4" t="s">
        <v>77</v>
      </c>
      <c r="D139" s="8"/>
      <c r="E139" s="8"/>
      <c r="F139" s="8"/>
      <c r="G139" s="8"/>
      <c r="H139" s="22"/>
      <c r="I139" s="13"/>
    </row>
    <row r="140" spans="3:9" ht="12.75">
      <c r="C140" s="62"/>
      <c r="D140" s="8"/>
      <c r="E140" s="8"/>
      <c r="F140" s="8"/>
      <c r="G140" s="8"/>
      <c r="H140" s="22"/>
      <c r="I140" s="13"/>
    </row>
    <row r="141" spans="1:9" ht="12">
      <c r="A141" s="42"/>
      <c r="B141" s="42"/>
      <c r="C141" s="37"/>
      <c r="D141" s="38"/>
      <c r="E141" s="38"/>
      <c r="F141" s="38"/>
      <c r="G141" s="38"/>
      <c r="H141" s="40"/>
      <c r="I141" s="41"/>
    </row>
    <row r="142" spans="2:9" ht="15">
      <c r="B142" s="183" t="s">
        <v>67</v>
      </c>
      <c r="C142" s="183"/>
      <c r="D142" s="147"/>
      <c r="E142" s="147"/>
      <c r="F142" s="78"/>
      <c r="G142" s="87"/>
      <c r="H142" s="22"/>
      <c r="I142" s="13"/>
    </row>
    <row r="143" spans="1:9" ht="12">
      <c r="A143" s="30"/>
      <c r="B143" s="30"/>
      <c r="C143" s="30"/>
      <c r="D143" s="32"/>
      <c r="E143" s="32"/>
      <c r="F143" s="32"/>
      <c r="G143" s="32"/>
      <c r="H143" s="33"/>
      <c r="I143" s="36"/>
    </row>
    <row r="144" spans="1:9" ht="15">
      <c r="A144" s="25" t="s">
        <v>29</v>
      </c>
      <c r="B144" s="10" t="s">
        <v>5</v>
      </c>
      <c r="C144" s="11"/>
      <c r="D144" s="7" t="s">
        <v>6</v>
      </c>
      <c r="E144" s="7" t="s">
        <v>0</v>
      </c>
      <c r="F144" s="7" t="s">
        <v>19</v>
      </c>
      <c r="G144" s="45" t="s">
        <v>0</v>
      </c>
      <c r="H144" s="23" t="s">
        <v>7</v>
      </c>
      <c r="I144" s="14" t="s">
        <v>1</v>
      </c>
    </row>
    <row r="145" spans="1:9" ht="12">
      <c r="A145" s="161">
        <v>2</v>
      </c>
      <c r="B145" s="163" t="s">
        <v>73</v>
      </c>
      <c r="C145" s="164"/>
      <c r="D145" s="167" t="s">
        <v>2</v>
      </c>
      <c r="E145" s="141">
        <v>5</v>
      </c>
      <c r="F145" s="141">
        <v>6</v>
      </c>
      <c r="G145" s="181">
        <f>PRODUCT(E145,F145)</f>
        <v>30</v>
      </c>
      <c r="H145" s="154"/>
      <c r="I145" s="169">
        <f>G145*H145</f>
        <v>0</v>
      </c>
    </row>
    <row r="146" spans="1:9" ht="12">
      <c r="A146" s="162"/>
      <c r="B146" s="165"/>
      <c r="C146" s="166"/>
      <c r="D146" s="168"/>
      <c r="E146" s="142"/>
      <c r="F146" s="142"/>
      <c r="G146" s="182"/>
      <c r="H146" s="155"/>
      <c r="I146" s="170"/>
    </row>
    <row r="147" spans="1:9" ht="12">
      <c r="A147" s="1">
        <v>5</v>
      </c>
      <c r="B147" s="143" t="s">
        <v>3</v>
      </c>
      <c r="C147" s="144"/>
      <c r="D147" s="2" t="s">
        <v>2</v>
      </c>
      <c r="E147" s="3">
        <v>1</v>
      </c>
      <c r="F147" s="3">
        <v>6</v>
      </c>
      <c r="G147" s="51">
        <f>PRODUCT(E147:F147)</f>
        <v>6</v>
      </c>
      <c r="H147" s="113"/>
      <c r="I147" s="46">
        <f>G147*H147</f>
        <v>0</v>
      </c>
    </row>
    <row r="148" spans="1:9" ht="12">
      <c r="A148" s="1">
        <v>28</v>
      </c>
      <c r="B148" s="149" t="s">
        <v>38</v>
      </c>
      <c r="C148" s="149"/>
      <c r="D148" s="2" t="s">
        <v>32</v>
      </c>
      <c r="E148" s="3">
        <v>1.8112</v>
      </c>
      <c r="F148" s="3">
        <v>1</v>
      </c>
      <c r="G148" s="51">
        <f>PRODUCT(E148:F148)</f>
        <v>1.8112</v>
      </c>
      <c r="H148" s="113"/>
      <c r="I148" s="46">
        <f>G148*H148</f>
        <v>0</v>
      </c>
    </row>
    <row r="149" spans="4:9" ht="12.75">
      <c r="D149" s="8"/>
      <c r="E149" s="9"/>
      <c r="F149" s="8"/>
      <c r="G149" s="47"/>
      <c r="H149" s="24" t="s">
        <v>8</v>
      </c>
      <c r="I149" s="95">
        <f>SUM(I145:I148)</f>
        <v>0</v>
      </c>
    </row>
    <row r="150" spans="4:9" ht="12.75">
      <c r="D150" s="48" t="s">
        <v>10</v>
      </c>
      <c r="E150" s="48" t="s">
        <v>10</v>
      </c>
      <c r="F150" s="8"/>
      <c r="G150" s="47"/>
      <c r="H150" s="24" t="s">
        <v>4</v>
      </c>
      <c r="I150" s="46">
        <f>PRODUCT(I149,0.21)</f>
        <v>0</v>
      </c>
    </row>
    <row r="151" spans="4:9" ht="12.75">
      <c r="D151" s="159" t="s">
        <v>69</v>
      </c>
      <c r="E151" s="159"/>
      <c r="F151" s="159"/>
      <c r="G151" s="159"/>
      <c r="H151" s="160"/>
      <c r="I151" s="49">
        <f>SUM(I149:I150)</f>
        <v>0</v>
      </c>
    </row>
    <row r="152" spans="4:9" ht="12.75">
      <c r="D152" s="8"/>
      <c r="E152" s="8"/>
      <c r="F152" s="8"/>
      <c r="G152" s="47"/>
      <c r="H152" s="24"/>
      <c r="I152" s="50"/>
    </row>
    <row r="153" spans="2:9" ht="15">
      <c r="B153" s="183" t="s">
        <v>70</v>
      </c>
      <c r="C153" s="184"/>
      <c r="D153" s="77"/>
      <c r="E153" s="77"/>
      <c r="F153" s="78"/>
      <c r="G153" s="87"/>
      <c r="H153" s="22"/>
      <c r="I153" s="13"/>
    </row>
    <row r="154" spans="1:9" ht="12">
      <c r="A154" s="30"/>
      <c r="B154" s="30"/>
      <c r="C154" s="30"/>
      <c r="D154" s="32"/>
      <c r="E154" s="32"/>
      <c r="F154" s="32"/>
      <c r="G154" s="32"/>
      <c r="H154" s="33"/>
      <c r="I154" s="36"/>
    </row>
    <row r="155" spans="1:9" ht="15">
      <c r="A155" s="25" t="s">
        <v>29</v>
      </c>
      <c r="B155" s="10" t="s">
        <v>5</v>
      </c>
      <c r="C155" s="11"/>
      <c r="D155" s="7" t="s">
        <v>6</v>
      </c>
      <c r="E155" s="7" t="s">
        <v>0</v>
      </c>
      <c r="F155" s="7" t="s">
        <v>19</v>
      </c>
      <c r="G155" s="45" t="s">
        <v>0</v>
      </c>
      <c r="H155" s="23" t="s">
        <v>7</v>
      </c>
      <c r="I155" s="14" t="s">
        <v>1</v>
      </c>
    </row>
    <row r="156" spans="1:9" ht="12">
      <c r="A156" s="161">
        <v>2</v>
      </c>
      <c r="B156" s="163" t="s">
        <v>73</v>
      </c>
      <c r="C156" s="164"/>
      <c r="D156" s="167" t="s">
        <v>2</v>
      </c>
      <c r="E156" s="141">
        <v>5</v>
      </c>
      <c r="F156" s="141">
        <v>6</v>
      </c>
      <c r="G156" s="181">
        <f>PRODUCT(E156,F156)</f>
        <v>30</v>
      </c>
      <c r="H156" s="154"/>
      <c r="I156" s="169">
        <f>G156*H156</f>
        <v>0</v>
      </c>
    </row>
    <row r="157" spans="1:9" ht="12">
      <c r="A157" s="162"/>
      <c r="B157" s="165"/>
      <c r="C157" s="166"/>
      <c r="D157" s="168"/>
      <c r="E157" s="142"/>
      <c r="F157" s="142"/>
      <c r="G157" s="182"/>
      <c r="H157" s="155"/>
      <c r="I157" s="170"/>
    </row>
    <row r="158" spans="1:9" ht="12">
      <c r="A158" s="1">
        <v>5</v>
      </c>
      <c r="B158" s="143" t="s">
        <v>3</v>
      </c>
      <c r="C158" s="144"/>
      <c r="D158" s="2" t="s">
        <v>2</v>
      </c>
      <c r="E158" s="3">
        <v>1</v>
      </c>
      <c r="F158" s="3">
        <v>6</v>
      </c>
      <c r="G158" s="51">
        <f>PRODUCT(E158:F158)</f>
        <v>6</v>
      </c>
      <c r="H158" s="113"/>
      <c r="I158" s="92">
        <f>G158*H158</f>
        <v>0</v>
      </c>
    </row>
    <row r="159" spans="1:9" ht="12">
      <c r="A159" s="1">
        <v>28</v>
      </c>
      <c r="B159" s="149" t="s">
        <v>38</v>
      </c>
      <c r="C159" s="149"/>
      <c r="D159" s="2" t="s">
        <v>32</v>
      </c>
      <c r="E159" s="3">
        <v>1.8112</v>
      </c>
      <c r="F159" s="3">
        <v>1</v>
      </c>
      <c r="G159" s="51">
        <f>PRODUCT(E159:F159)</f>
        <v>1.8112</v>
      </c>
      <c r="H159" s="113"/>
      <c r="I159" s="46">
        <f>G159*H159</f>
        <v>0</v>
      </c>
    </row>
    <row r="160" spans="4:9" ht="12.75">
      <c r="D160" s="8"/>
      <c r="E160" s="9"/>
      <c r="F160" s="8"/>
      <c r="G160" s="47"/>
      <c r="H160" s="24" t="s">
        <v>8</v>
      </c>
      <c r="I160" s="95">
        <f>SUM(I156:I159)</f>
        <v>0</v>
      </c>
    </row>
    <row r="161" spans="4:9" ht="12.75">
      <c r="D161" s="48" t="s">
        <v>10</v>
      </c>
      <c r="E161" s="48" t="s">
        <v>10</v>
      </c>
      <c r="F161" s="8"/>
      <c r="G161" s="47"/>
      <c r="H161" s="24" t="s">
        <v>4</v>
      </c>
      <c r="I161" s="46">
        <f>PRODUCT(I160,0.21)</f>
        <v>0</v>
      </c>
    </row>
    <row r="162" spans="4:9" ht="12.75">
      <c r="D162" s="159" t="s">
        <v>71</v>
      </c>
      <c r="E162" s="159"/>
      <c r="F162" s="159"/>
      <c r="G162" s="159"/>
      <c r="H162" s="160"/>
      <c r="I162" s="49">
        <f>SUM(I160:I161)</f>
        <v>0</v>
      </c>
    </row>
    <row r="163" spans="1:9" ht="12">
      <c r="A163" s="6"/>
      <c r="B163" s="73"/>
      <c r="C163" s="73"/>
      <c r="D163" s="69"/>
      <c r="E163" s="65"/>
      <c r="F163" s="129"/>
      <c r="G163" s="129"/>
      <c r="H163" s="129"/>
      <c r="I163" s="72"/>
    </row>
    <row r="164" spans="1:9" ht="12">
      <c r="A164" s="6"/>
      <c r="B164" s="6"/>
      <c r="C164" s="6"/>
      <c r="D164" s="48"/>
      <c r="E164" s="48"/>
      <c r="F164" s="129"/>
      <c r="G164" s="129"/>
      <c r="H164" s="129"/>
      <c r="I164" s="72"/>
    </row>
    <row r="165" spans="1:9" ht="12.75">
      <c r="A165" s="6"/>
      <c r="B165" s="6"/>
      <c r="C165" s="6"/>
      <c r="D165" s="65"/>
      <c r="E165" s="65"/>
      <c r="F165" s="65"/>
      <c r="G165" s="47"/>
      <c r="H165" s="24"/>
      <c r="I165" s="50"/>
    </row>
    <row r="166" spans="1:9" ht="12.75">
      <c r="A166" s="6"/>
      <c r="B166" s="6"/>
      <c r="C166" s="6"/>
      <c r="D166" s="65"/>
      <c r="E166" s="65"/>
      <c r="F166" s="65"/>
      <c r="G166" s="47"/>
      <c r="H166" s="24"/>
      <c r="I166" s="50"/>
    </row>
    <row r="167" spans="1:9" ht="15">
      <c r="A167" s="6"/>
      <c r="B167" s="76"/>
      <c r="C167" s="6"/>
      <c r="D167" s="77"/>
      <c r="E167" s="77"/>
      <c r="F167" s="78"/>
      <c r="G167" s="87"/>
      <c r="H167" s="74"/>
      <c r="I167" s="79"/>
    </row>
    <row r="168" spans="1:9" ht="12">
      <c r="A168" s="66"/>
      <c r="B168" s="66"/>
      <c r="C168" s="66"/>
      <c r="D168" s="67"/>
      <c r="E168" s="67"/>
      <c r="F168" s="67"/>
      <c r="G168" s="67"/>
      <c r="H168" s="68"/>
      <c r="I168" s="81"/>
    </row>
  </sheetData>
  <sheetProtection/>
  <mergeCells count="97">
    <mergeCell ref="H145:H146"/>
    <mergeCell ref="I145:I146"/>
    <mergeCell ref="A156:A157"/>
    <mergeCell ref="B156:C157"/>
    <mergeCell ref="D156:D157"/>
    <mergeCell ref="E156:E157"/>
    <mergeCell ref="F156:F157"/>
    <mergeCell ref="G156:G157"/>
    <mergeCell ref="H156:H157"/>
    <mergeCell ref="I156:I157"/>
    <mergeCell ref="A145:A146"/>
    <mergeCell ref="B145:C146"/>
    <mergeCell ref="D145:D146"/>
    <mergeCell ref="E145:E146"/>
    <mergeCell ref="F145:F146"/>
    <mergeCell ref="G145:G146"/>
    <mergeCell ref="I101:I102"/>
    <mergeCell ref="A112:A113"/>
    <mergeCell ref="B112:C113"/>
    <mergeCell ref="D112:D113"/>
    <mergeCell ref="E112:E113"/>
    <mergeCell ref="F112:F113"/>
    <mergeCell ref="G112:G113"/>
    <mergeCell ref="H112:H113"/>
    <mergeCell ref="I112:I113"/>
    <mergeCell ref="B109:C109"/>
    <mergeCell ref="A101:A102"/>
    <mergeCell ref="B101:C102"/>
    <mergeCell ref="D101:D102"/>
    <mergeCell ref="E101:E102"/>
    <mergeCell ref="F101:F102"/>
    <mergeCell ref="G101:G102"/>
    <mergeCell ref="B159:C159"/>
    <mergeCell ref="B103:C103"/>
    <mergeCell ref="B104:C104"/>
    <mergeCell ref="B114:C114"/>
    <mergeCell ref="B115:C115"/>
    <mergeCell ref="B158:C158"/>
    <mergeCell ref="B148:C148"/>
    <mergeCell ref="B147:C147"/>
    <mergeCell ref="B142:C142"/>
    <mergeCell ref="B153:C153"/>
    <mergeCell ref="D142:E142"/>
    <mergeCell ref="D55:E55"/>
    <mergeCell ref="D98:E98"/>
    <mergeCell ref="B60:C60"/>
    <mergeCell ref="B18:C18"/>
    <mergeCell ref="B29:C29"/>
    <mergeCell ref="B30:C30"/>
    <mergeCell ref="B71:C71"/>
    <mergeCell ref="B72:C72"/>
    <mergeCell ref="B98:C98"/>
    <mergeCell ref="B17:C17"/>
    <mergeCell ref="I27:I28"/>
    <mergeCell ref="A58:A59"/>
    <mergeCell ref="B58:C59"/>
    <mergeCell ref="D58:D59"/>
    <mergeCell ref="E58:E59"/>
    <mergeCell ref="F58:F59"/>
    <mergeCell ref="G58:G59"/>
    <mergeCell ref="I58:I59"/>
    <mergeCell ref="D151:H151"/>
    <mergeCell ref="D162:H162"/>
    <mergeCell ref="D22:H22"/>
    <mergeCell ref="D33:H33"/>
    <mergeCell ref="D64:H64"/>
    <mergeCell ref="D75:H75"/>
    <mergeCell ref="D107:H107"/>
    <mergeCell ref="D119:H119"/>
    <mergeCell ref="H58:H59"/>
    <mergeCell ref="H101:H102"/>
    <mergeCell ref="A15:A16"/>
    <mergeCell ref="B15:C16"/>
    <mergeCell ref="D15:D16"/>
    <mergeCell ref="E15:E16"/>
    <mergeCell ref="F15:F16"/>
    <mergeCell ref="G15:G16"/>
    <mergeCell ref="H15:H16"/>
    <mergeCell ref="I15:I16"/>
    <mergeCell ref="B19:C19"/>
    <mergeCell ref="A27:A28"/>
    <mergeCell ref="B27:C28"/>
    <mergeCell ref="D27:D28"/>
    <mergeCell ref="E27:E28"/>
    <mergeCell ref="F27:F28"/>
    <mergeCell ref="G27:G28"/>
    <mergeCell ref="H27:H28"/>
    <mergeCell ref="H69:H70"/>
    <mergeCell ref="I69:I70"/>
    <mergeCell ref="B61:C61"/>
    <mergeCell ref="B116:C116"/>
    <mergeCell ref="A69:A70"/>
    <mergeCell ref="B69:C70"/>
    <mergeCell ref="D69:D70"/>
    <mergeCell ref="E69:E70"/>
    <mergeCell ref="F69:F70"/>
    <mergeCell ref="G69:G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fikotova</dc:creator>
  <cp:keywords/>
  <dc:description/>
  <cp:lastModifiedBy>Dočkal Jaroslav Ing.</cp:lastModifiedBy>
  <cp:lastPrinted>2017-07-11T13:23:32Z</cp:lastPrinted>
  <dcterms:created xsi:type="dcterms:W3CDTF">2008-10-23T07:27:32Z</dcterms:created>
  <dcterms:modified xsi:type="dcterms:W3CDTF">2021-09-14T10:18:23Z</dcterms:modified>
  <cp:category/>
  <cp:version/>
  <cp:contentType/>
  <cp:contentStatus/>
</cp:coreProperties>
</file>