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52396" yWindow="132" windowWidth="12732" windowHeight="1380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<sst xmlns="http://schemas.openxmlformats.org/spreadsheetml/2006/main" count="150" uniqueCount="112">
  <si>
    <t xml:space="preserve">SM 05/2019 </t>
  </si>
  <si>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</si>
  <si>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</si>
  <si>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</si>
  <si>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</si>
  <si>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</si>
  <si>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</si>
  <si>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Příloha 3 - VZOR_Položkový výkaz činnosti (26. 3. 2021)</t>
  </si>
  <si>
    <t>6.2</t>
  </si>
  <si>
    <t>Hlavní celek 1 „Přípravné práce“</t>
  </si>
  <si>
    <t>Pozn. název přílohy odstranit</t>
  </si>
  <si>
    <t>6.2.1</t>
  </si>
  <si>
    <t>Revize stávajícího bodového pole 6)</t>
  </si>
  <si>
    <t xml:space="preserve"> bod</t>
  </si>
  <si>
    <t>xx.xx.xxxx 4)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</si>
  <si>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</si>
  <si>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</si>
  <si>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</si>
  <si>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</si>
  <si>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</si>
  <si>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</si>
  <si>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</si>
  <si>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</si>
  <si>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</si>
  <si>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</si>
  <si>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</si>
  <si>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</si>
  <si>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</si>
  <si>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</si>
  <si>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</si>
  <si>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</si>
  <si>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</si>
  <si>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</si>
  <si>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</si>
  <si>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</si>
  <si>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</si>
  <si>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</si>
  <si>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</si>
  <si>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</si>
  <si>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</si>
  <si>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</si>
  <si>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</si>
  <si>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</si>
  <si>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</si>
  <si>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</si>
  <si>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</si>
  <si>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</si>
  <si>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</si>
  <si>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</si>
  <si>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</si>
  <si>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</si>
  <si>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</si>
  <si>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</si>
  <si>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</si>
  <si>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</si>
  <si>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</si>
  <si>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</si>
  <si>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</si>
  <si>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</si>
  <si>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</si>
  <si>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</si>
  <si>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</si>
  <si>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</si>
  <si>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</si>
  <si>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</si>
  <si>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</si>
  <si>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</si>
  <si>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</si>
  <si>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</si>
  <si>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</si>
  <si>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</si>
  <si>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</si>
  <si>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</si>
  <si>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</si>
  <si>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</si>
  <si>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</si>
  <si>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</si>
  <si>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</si>
  <si>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</si>
  <si>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</si>
  <si>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</si>
  <si>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</si>
  <si>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</si>
  <si>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</si>
  <si>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</si>
  <si>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</si>
  <si>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</si>
  <si>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</si>
  <si>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</si>
  <si>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</si>
  <si>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</si>
  <si>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</si>
  <si>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</si>
  <si>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</si>
  <si>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</si>
  <si>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</si>
  <si>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</si>
  <si>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</si>
  <si>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</si>
  <si>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</si>
  <si>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</si>
  <si>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</si>
  <si>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</si>
  <si>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</si>
  <si>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</si>
  <si>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</si>
  <si>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</si>
  <si>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</si>
  <si>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Položkový výkaz činností –  Příloha ke Smlouvě –  Komplexní pozemkové úpravy v k.ú. Rajhradice</t>
  </si>
  <si>
    <t>DTR liniových vodohospodářských, protierozních a protipovodňových staveb PSZ pro stanovení plochy záboru půdy stavbami dle čl. 6.3.1 i) b) Smlouvy 2)</t>
  </si>
  <si>
    <t>30.07.2023 5)</t>
  </si>
  <si>
    <t>31.06.2025 5)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</si>
</sst>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medium"/>
    </border>
    <border>
      <left style="hair"/>
      <right/>
      <top style="thin"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9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164" fontId="4" fillId="0" borderId="29" xfId="20" applyNumberFormat="1" applyFont="1" applyFill="1" applyBorder="1" applyAlignment="1" applyProtection="1">
      <alignment horizontal="center" vertical="center"/>
      <protection locked="0"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7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30" xfId="0" applyNumberFormat="1" applyFont="1" applyFill="1" applyBorder="1"/>
    <xf numFmtId="4" fontId="5" fillId="0" borderId="16" xfId="0" applyNumberFormat="1" applyFont="1" applyFill="1" applyBorder="1"/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7" fillId="2" borderId="34" xfId="20" applyNumberFormat="1" applyFont="1" applyFill="1" applyBorder="1" applyAlignment="1">
      <alignment horizontal="center" vertical="center"/>
      <protection/>
    </xf>
    <xf numFmtId="6" fontId="7" fillId="2" borderId="35" xfId="20" applyNumberFormat="1" applyFont="1" applyFill="1" applyBorder="1" applyAlignment="1">
      <alignment horizontal="center" vertical="center"/>
      <protection/>
    </xf>
    <xf numFmtId="164" fontId="8" fillId="2" borderId="2" xfId="20" applyNumberFormat="1" applyFont="1" applyFill="1" applyBorder="1" applyAlignment="1" applyProtection="1">
      <alignment horizontal="center" vertical="center"/>
      <protection locked="0"/>
    </xf>
    <xf numFmtId="164" fontId="8" fillId="2" borderId="2" xfId="20" applyNumberFormat="1" applyFont="1" applyFill="1" applyBorder="1" applyAlignment="1">
      <alignment horizontal="center" vertical="center"/>
      <protection/>
    </xf>
    <xf numFmtId="49" fontId="5" fillId="2" borderId="33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6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6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37" xfId="20" applyNumberFormat="1" applyFont="1" applyFill="1" applyBorder="1" applyAlignment="1">
      <alignment horizontal="center" vertical="center"/>
      <protection/>
    </xf>
    <xf numFmtId="164" fontId="5" fillId="3" borderId="18" xfId="20" applyNumberFormat="1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21" xfId="20" applyFont="1" applyFill="1" applyBorder="1" applyAlignment="1">
      <alignment horizontal="center" vertical="center"/>
      <protection/>
    </xf>
    <xf numFmtId="0" fontId="5" fillId="3" borderId="4" xfId="20" applyFont="1" applyFill="1" applyBorder="1" applyAlignment="1">
      <alignment horizontal="center" vertical="center"/>
      <protection/>
    </xf>
    <xf numFmtId="0" fontId="7" fillId="3" borderId="2" xfId="20" applyFont="1" applyFill="1" applyBorder="1" applyAlignment="1">
      <alignment horizontal="center" vertical="center"/>
      <protection/>
    </xf>
    <xf numFmtId="0" fontId="8" fillId="3" borderId="2" xfId="20" applyFont="1" applyFill="1" applyBorder="1" applyAlignment="1">
      <alignment horizontal="center" vertical="center"/>
      <protection/>
    </xf>
    <xf numFmtId="0" fontId="5" fillId="3" borderId="30" xfId="20" applyFont="1" applyFill="1" applyBorder="1" applyAlignment="1">
      <alignment horizontal="center" vertical="center"/>
      <protection/>
    </xf>
    <xf numFmtId="4" fontId="4" fillId="4" borderId="38" xfId="20" applyNumberFormat="1" applyFont="1" applyFill="1" applyBorder="1" applyAlignment="1" applyProtection="1">
      <alignment horizontal="center" vertical="center"/>
      <protection locked="0"/>
    </xf>
    <xf numFmtId="4" fontId="4" fillId="4" borderId="1" xfId="20" applyNumberFormat="1" applyFont="1" applyFill="1" applyBorder="1" applyAlignment="1" applyProtection="1">
      <alignment horizontal="center" vertical="center"/>
      <protection locked="0"/>
    </xf>
    <xf numFmtId="4" fontId="4" fillId="4" borderId="2" xfId="20" applyNumberFormat="1" applyFont="1" applyFill="1" applyBorder="1" applyAlignment="1" applyProtection="1">
      <alignment vertical="center"/>
      <protection locked="0"/>
    </xf>
    <xf numFmtId="4" fontId="4" fillId="4" borderId="21" xfId="20" applyNumberFormat="1" applyFont="1" applyFill="1" applyBorder="1" applyAlignment="1" applyProtection="1">
      <alignment horizontal="center" vertical="center"/>
      <protection locked="0"/>
    </xf>
    <xf numFmtId="49" fontId="5" fillId="4" borderId="39" xfId="20" applyNumberFormat="1" applyFont="1" applyFill="1" applyBorder="1" applyAlignment="1" applyProtection="1">
      <alignment horizontal="center" vertical="center"/>
      <protection locked="0"/>
    </xf>
    <xf numFmtId="49" fontId="5" fillId="4" borderId="33" xfId="20" applyNumberFormat="1" applyFont="1" applyFill="1" applyBorder="1" applyAlignment="1" applyProtection="1">
      <alignment horizontal="center" vertical="center"/>
      <protection locked="0"/>
    </xf>
    <xf numFmtId="49" fontId="5" fillId="4" borderId="40" xfId="20" applyNumberFormat="1" applyFont="1" applyFill="1" applyBorder="1" applyAlignment="1" applyProtection="1">
      <alignment horizontal="center" vertical="center"/>
      <protection locked="0"/>
    </xf>
    <xf numFmtId="4" fontId="4" fillId="4" borderId="4" xfId="20" applyNumberFormat="1" applyFont="1" applyFill="1" applyBorder="1" applyAlignment="1" applyProtection="1">
      <alignment horizontal="center" vertical="center"/>
      <protection locked="0"/>
    </xf>
    <xf numFmtId="164" fontId="5" fillId="4" borderId="2" xfId="20" applyNumberFormat="1" applyFont="1" applyFill="1" applyBorder="1" applyAlignment="1" applyProtection="1">
      <alignment horizontal="center" vertical="center"/>
      <protection locked="0"/>
    </xf>
    <xf numFmtId="164" fontId="4" fillId="4" borderId="1" xfId="20" applyNumberFormat="1" applyFont="1" applyFill="1" applyBorder="1" applyAlignment="1" applyProtection="1">
      <alignment horizontal="center" vertical="center"/>
      <protection locked="0"/>
    </xf>
    <xf numFmtId="164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4" fontId="5" fillId="4" borderId="30" xfId="20" applyNumberFormat="1" applyFont="1" applyFill="1" applyBorder="1" applyAlignment="1">
      <alignment horizontal="center" vertical="center"/>
      <protection/>
    </xf>
    <xf numFmtId="4" fontId="5" fillId="0" borderId="41" xfId="20" applyNumberFormat="1" applyFont="1" applyFill="1" applyBorder="1" applyAlignment="1">
      <alignment horizontal="right" vertical="center"/>
      <protection/>
    </xf>
    <xf numFmtId="165" fontId="5" fillId="0" borderId="2" xfId="20" applyNumberFormat="1" applyFont="1" applyFill="1" applyBorder="1" applyAlignment="1" applyProtection="1">
      <alignment horizontal="right" vertical="center"/>
      <protection locked="0"/>
    </xf>
    <xf numFmtId="4" fontId="5" fillId="0" borderId="42" xfId="20" applyNumberFormat="1" applyFont="1" applyFill="1" applyBorder="1" applyAlignment="1">
      <alignment horizontal="right" vertical="center"/>
      <protection/>
    </xf>
    <xf numFmtId="4" fontId="5" fillId="0" borderId="2" xfId="20" applyNumberFormat="1" applyFont="1" applyFill="1" applyBorder="1" applyAlignment="1">
      <alignment horizontal="right" vertical="center"/>
      <protection/>
    </xf>
    <xf numFmtId="4" fontId="5" fillId="0" borderId="43" xfId="20" applyNumberFormat="1" applyFont="1" applyFill="1" applyBorder="1" applyAlignment="1">
      <alignment horizontal="right" vertical="center"/>
      <protection/>
    </xf>
    <xf numFmtId="4" fontId="5" fillId="0" borderId="32" xfId="20" applyNumberFormat="1" applyFont="1" applyFill="1" applyBorder="1" applyAlignment="1">
      <alignment horizontal="right" vertical="center"/>
      <protection/>
    </xf>
    <xf numFmtId="4" fontId="5" fillId="0" borderId="4" xfId="20" applyNumberFormat="1" applyFont="1" applyFill="1" applyBorder="1" applyAlignment="1">
      <alignment horizontal="right" vertical="center"/>
      <protection/>
    </xf>
    <xf numFmtId="4" fontId="5" fillId="0" borderId="44" xfId="2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20" applyFont="1" applyFill="1" applyBorder="1" applyAlignment="1">
      <alignment vertical="center" wrapText="1"/>
      <protection/>
    </xf>
    <xf numFmtId="49" fontId="5" fillId="0" borderId="45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4" borderId="49" xfId="20" applyNumberFormat="1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>
      <alignment horizontal="center" vertical="center"/>
    </xf>
    <xf numFmtId="49" fontId="5" fillId="4" borderId="33" xfId="20" applyNumberFormat="1" applyFont="1" applyFill="1" applyBorder="1" applyAlignment="1" applyProtection="1">
      <alignment horizontal="center" vertical="center"/>
      <protection locked="0"/>
    </xf>
    <xf numFmtId="49" fontId="5" fillId="4" borderId="51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5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 topLeftCell="A1">
      <selection activeCell="F37" sqref="F37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108</v>
      </c>
      <c r="B1" s="2"/>
      <c r="C1" s="1"/>
      <c r="D1" s="2"/>
      <c r="E1" s="62"/>
      <c r="F1" s="3"/>
      <c r="G1" s="3"/>
      <c r="H1" s="56" t="s">
        <v>0</v>
      </c>
      <c r="I1" s="20"/>
      <c r="J1" s="20"/>
      <c r="K1" s="20"/>
    </row>
    <row r="2" spans="1:8" ht="42" customHeight="1" thickBot="1">
      <c r="A2" s="28"/>
      <c r="B2" s="58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2" t="s">
        <v>6</v>
      </c>
      <c r="H2" s="57" t="s">
        <v>7</v>
      </c>
    </row>
    <row r="3" spans="1:8" ht="31.2" customHeight="1" thickBot="1">
      <c r="A3" s="29" t="s">
        <v>8</v>
      </c>
      <c r="B3" s="30" t="s">
        <v>9</v>
      </c>
      <c r="C3" s="31"/>
      <c r="D3" s="31"/>
      <c r="E3" s="31"/>
      <c r="F3" s="31"/>
      <c r="G3" s="32"/>
      <c r="H3" s="14" t="s">
        <v>10</v>
      </c>
    </row>
    <row r="4" spans="1:7" ht="31.2" customHeight="1">
      <c r="A4" s="89" t="s">
        <v>11</v>
      </c>
      <c r="B4" s="35" t="s">
        <v>12</v>
      </c>
      <c r="C4" s="36" t="s">
        <v>13</v>
      </c>
      <c r="D4" s="90">
        <v>26</v>
      </c>
      <c r="E4" s="98"/>
      <c r="F4" s="112">
        <f>D4*E4</f>
        <v>0</v>
      </c>
      <c r="G4" s="102" t="s">
        <v>14</v>
      </c>
    </row>
    <row r="5" spans="1:14" ht="34.95" customHeight="1">
      <c r="A5" s="136" t="s">
        <v>15</v>
      </c>
      <c r="B5" s="69" t="s">
        <v>16</v>
      </c>
      <c r="C5" s="6" t="s">
        <v>17</v>
      </c>
      <c r="D5" s="91">
        <v>479</v>
      </c>
      <c r="E5" s="99"/>
      <c r="F5" s="113">
        <f aca="true" t="shared" si="0" ref="F5:F11">D5*E5</f>
        <v>0</v>
      </c>
      <c r="G5" s="143" t="s">
        <v>14</v>
      </c>
      <c r="H5" s="43"/>
      <c r="I5" s="43"/>
      <c r="J5" s="43"/>
      <c r="K5" s="43"/>
      <c r="L5" s="43"/>
      <c r="M5" s="43"/>
      <c r="N5" s="43"/>
    </row>
    <row r="6" spans="1:14" ht="36" customHeight="1">
      <c r="A6" s="124"/>
      <c r="B6" s="69" t="s">
        <v>18</v>
      </c>
      <c r="C6" s="6" t="s">
        <v>17</v>
      </c>
      <c r="D6" s="92">
        <v>28</v>
      </c>
      <c r="E6" s="99"/>
      <c r="F6" s="5">
        <f t="shared" si="0"/>
        <v>0</v>
      </c>
      <c r="G6" s="144"/>
      <c r="H6" s="43"/>
      <c r="I6" s="43"/>
      <c r="J6" s="43"/>
      <c r="K6" s="43"/>
      <c r="L6" s="43"/>
      <c r="M6" s="43"/>
      <c r="N6" s="43"/>
    </row>
    <row r="7" spans="1:14" ht="52.2" customHeight="1">
      <c r="A7" s="70" t="s">
        <v>19</v>
      </c>
      <c r="B7" s="8" t="s">
        <v>20</v>
      </c>
      <c r="C7" s="9" t="s">
        <v>21</v>
      </c>
      <c r="D7" s="92">
        <v>203</v>
      </c>
      <c r="E7" s="100"/>
      <c r="F7" s="115">
        <f t="shared" si="0"/>
        <v>0</v>
      </c>
      <c r="G7" s="103" t="s">
        <v>14</v>
      </c>
      <c r="H7" s="43"/>
      <c r="I7" s="43"/>
      <c r="J7" s="43"/>
      <c r="K7" s="43"/>
      <c r="L7" s="43"/>
      <c r="M7" s="43"/>
      <c r="N7" s="43"/>
    </row>
    <row r="8" spans="1:14" ht="35.4" customHeight="1">
      <c r="A8" s="37" t="s">
        <v>22</v>
      </c>
      <c r="B8" s="69" t="s">
        <v>23</v>
      </c>
      <c r="C8" s="9" t="s">
        <v>21</v>
      </c>
      <c r="D8" s="92">
        <v>7</v>
      </c>
      <c r="E8" s="100"/>
      <c r="F8" s="113">
        <f t="shared" si="0"/>
        <v>0</v>
      </c>
      <c r="G8" s="103" t="s">
        <v>14</v>
      </c>
      <c r="H8" s="43"/>
      <c r="I8" s="43"/>
      <c r="J8" s="43"/>
      <c r="K8" s="43"/>
      <c r="L8" s="43"/>
      <c r="M8" s="43"/>
      <c r="N8" s="43"/>
    </row>
    <row r="9" spans="1:14" ht="51" customHeight="1">
      <c r="A9" s="59" t="s">
        <v>24</v>
      </c>
      <c r="B9" s="69" t="s">
        <v>25</v>
      </c>
      <c r="C9" s="9" t="s">
        <v>21</v>
      </c>
      <c r="D9" s="92">
        <v>61</v>
      </c>
      <c r="E9" s="100"/>
      <c r="F9" s="113">
        <f t="shared" si="0"/>
        <v>0</v>
      </c>
      <c r="G9" s="103" t="s">
        <v>14</v>
      </c>
      <c r="H9" s="43"/>
      <c r="I9" s="43"/>
      <c r="J9" s="43"/>
      <c r="K9" s="43"/>
      <c r="L9" s="43"/>
      <c r="M9" s="43"/>
      <c r="N9" s="43"/>
    </row>
    <row r="10" spans="1:14" ht="31.2" customHeight="1">
      <c r="A10" s="59" t="s">
        <v>26</v>
      </c>
      <c r="B10" s="63" t="s">
        <v>27</v>
      </c>
      <c r="C10" s="9" t="s">
        <v>17</v>
      </c>
      <c r="D10" s="92">
        <v>507</v>
      </c>
      <c r="E10" s="100"/>
      <c r="F10" s="5">
        <f t="shared" si="0"/>
        <v>0</v>
      </c>
      <c r="G10" s="103" t="s">
        <v>14</v>
      </c>
      <c r="H10" s="43"/>
      <c r="I10" s="43"/>
      <c r="J10" s="43"/>
      <c r="K10" s="43"/>
      <c r="L10" s="43"/>
      <c r="M10" s="43"/>
      <c r="N10" s="43"/>
    </row>
    <row r="11" spans="1:12" ht="36.6" customHeight="1" thickBot="1">
      <c r="A11" s="38" t="s">
        <v>28</v>
      </c>
      <c r="B11" s="39" t="s">
        <v>29</v>
      </c>
      <c r="C11" s="40" t="s">
        <v>17</v>
      </c>
      <c r="D11" s="93">
        <v>507</v>
      </c>
      <c r="E11" s="101"/>
      <c r="F11" s="114">
        <f t="shared" si="0"/>
        <v>0</v>
      </c>
      <c r="G11" s="104" t="s">
        <v>14</v>
      </c>
      <c r="H11" s="14"/>
      <c r="I11" s="14"/>
      <c r="J11" s="14"/>
      <c r="K11" s="14"/>
      <c r="L11" s="14"/>
    </row>
    <row r="12" spans="1:12" ht="42" customHeight="1" thickBot="1">
      <c r="A12" s="145" t="s">
        <v>30</v>
      </c>
      <c r="B12" s="146"/>
      <c r="C12" s="15"/>
      <c r="D12" s="15"/>
      <c r="E12" s="50"/>
      <c r="F12" s="50">
        <f>SUM(F4:F11)</f>
        <v>0</v>
      </c>
      <c r="G12" s="51" t="s">
        <v>110</v>
      </c>
      <c r="H12" s="14"/>
      <c r="I12" s="14"/>
      <c r="J12" s="14"/>
      <c r="K12" s="14"/>
      <c r="L12" s="14"/>
    </row>
    <row r="13" spans="1:7" ht="31.2" customHeight="1">
      <c r="A13" s="44" t="s">
        <v>31</v>
      </c>
      <c r="B13" s="45" t="s">
        <v>32</v>
      </c>
      <c r="C13" s="46"/>
      <c r="D13" s="46"/>
      <c r="E13" s="47"/>
      <c r="F13" s="47"/>
      <c r="G13" s="48"/>
    </row>
    <row r="14" spans="1:7" ht="31.2" customHeight="1">
      <c r="A14" s="10" t="s">
        <v>33</v>
      </c>
      <c r="B14" s="11" t="s">
        <v>34</v>
      </c>
      <c r="C14" s="12" t="s">
        <v>17</v>
      </c>
      <c r="D14" s="94">
        <v>507</v>
      </c>
      <c r="E14" s="105"/>
      <c r="F14" s="110">
        <f>D14*E14</f>
        <v>0</v>
      </c>
      <c r="G14" s="141" t="s">
        <v>35</v>
      </c>
    </row>
    <row r="15" spans="1:7" ht="58.95" customHeight="1">
      <c r="A15" s="21" t="s">
        <v>36</v>
      </c>
      <c r="B15" s="8" t="s">
        <v>37</v>
      </c>
      <c r="C15" s="6" t="s">
        <v>17</v>
      </c>
      <c r="D15" s="91">
        <v>95</v>
      </c>
      <c r="E15" s="99"/>
      <c r="F15" s="116">
        <f aca="true" t="shared" si="1" ref="F15:F18">D15*E15</f>
        <v>0</v>
      </c>
      <c r="G15" s="142"/>
    </row>
    <row r="16" spans="1:7" ht="49.95" customHeight="1">
      <c r="A16" s="147" t="s">
        <v>38</v>
      </c>
      <c r="B16" s="69" t="s">
        <v>39</v>
      </c>
      <c r="C16" s="6" t="s">
        <v>40</v>
      </c>
      <c r="D16" s="91">
        <v>98</v>
      </c>
      <c r="E16" s="99"/>
      <c r="F16" s="117">
        <f t="shared" si="1"/>
        <v>0</v>
      </c>
      <c r="G16" s="142"/>
    </row>
    <row r="17" spans="1:7" ht="63" customHeight="1">
      <c r="A17" s="148"/>
      <c r="B17" s="88" t="s">
        <v>109</v>
      </c>
      <c r="C17" s="6" t="s">
        <v>40</v>
      </c>
      <c r="D17" s="91">
        <v>55</v>
      </c>
      <c r="E17" s="99"/>
      <c r="F17" s="113">
        <f t="shared" si="1"/>
        <v>0</v>
      </c>
      <c r="G17" s="142"/>
    </row>
    <row r="18" spans="1:7" ht="49.95" customHeight="1">
      <c r="A18" s="49" t="s">
        <v>41</v>
      </c>
      <c r="B18" s="69" t="s">
        <v>42</v>
      </c>
      <c r="C18" s="6" t="s">
        <v>43</v>
      </c>
      <c r="D18" s="91">
        <v>1</v>
      </c>
      <c r="E18" s="99"/>
      <c r="F18" s="5">
        <f t="shared" si="1"/>
        <v>0</v>
      </c>
      <c r="G18" s="142"/>
    </row>
    <row r="19" spans="1:8" ht="42" customHeight="1">
      <c r="A19" s="13" t="s">
        <v>44</v>
      </c>
      <c r="B19" s="8" t="s">
        <v>45</v>
      </c>
      <c r="C19" s="7" t="s">
        <v>17</v>
      </c>
      <c r="D19" s="95"/>
      <c r="E19" s="75"/>
      <c r="F19" s="76"/>
      <c r="G19" s="77"/>
      <c r="H19" s="78"/>
    </row>
    <row r="20" spans="1:8" ht="42" customHeight="1">
      <c r="A20" s="13" t="s">
        <v>98</v>
      </c>
      <c r="B20" s="8" t="s">
        <v>92</v>
      </c>
      <c r="C20" s="7" t="s">
        <v>17</v>
      </c>
      <c r="D20" s="92">
        <v>1</v>
      </c>
      <c r="E20" s="106"/>
      <c r="F20" s="111">
        <f>D20*E20</f>
        <v>0</v>
      </c>
      <c r="G20" s="64" t="s">
        <v>105</v>
      </c>
      <c r="H20" s="14"/>
    </row>
    <row r="21" spans="1:8" ht="42" customHeight="1">
      <c r="A21" s="13" t="s">
        <v>99</v>
      </c>
      <c r="B21" s="8" t="s">
        <v>93</v>
      </c>
      <c r="C21" s="7" t="s">
        <v>17</v>
      </c>
      <c r="D21" s="92">
        <v>1</v>
      </c>
      <c r="E21" s="106"/>
      <c r="F21" s="111">
        <f aca="true" t="shared" si="2" ref="F21:F25">D21*E21</f>
        <v>0</v>
      </c>
      <c r="G21" s="64" t="s">
        <v>105</v>
      </c>
      <c r="H21" s="14"/>
    </row>
    <row r="22" spans="1:8" ht="42" customHeight="1">
      <c r="A22" s="13" t="s">
        <v>100</v>
      </c>
      <c r="B22" s="8" t="s">
        <v>94</v>
      </c>
      <c r="C22" s="7" t="s">
        <v>17</v>
      </c>
      <c r="D22" s="92">
        <v>1</v>
      </c>
      <c r="E22" s="106"/>
      <c r="F22" s="111">
        <f t="shared" si="2"/>
        <v>0</v>
      </c>
      <c r="G22" s="64" t="s">
        <v>105</v>
      </c>
      <c r="H22" s="14"/>
    </row>
    <row r="23" spans="1:7" ht="36.6" customHeight="1">
      <c r="A23" s="13" t="s">
        <v>46</v>
      </c>
      <c r="B23" s="86" t="s">
        <v>47</v>
      </c>
      <c r="C23" s="6" t="s">
        <v>17</v>
      </c>
      <c r="D23" s="91">
        <v>507</v>
      </c>
      <c r="E23" s="107"/>
      <c r="F23" s="111">
        <f t="shared" si="2"/>
        <v>0</v>
      </c>
      <c r="G23" s="64" t="s">
        <v>111</v>
      </c>
    </row>
    <row r="24" spans="1:7" ht="31.2" customHeight="1">
      <c r="A24" s="70" t="s">
        <v>48</v>
      </c>
      <c r="B24" s="8" t="s">
        <v>49</v>
      </c>
      <c r="C24" s="6" t="s">
        <v>43</v>
      </c>
      <c r="D24" s="91">
        <v>2</v>
      </c>
      <c r="E24" s="107"/>
      <c r="F24" s="111">
        <f t="shared" si="2"/>
        <v>0</v>
      </c>
      <c r="G24" s="64" t="s">
        <v>50</v>
      </c>
    </row>
    <row r="25" spans="1:7" ht="38.4" customHeight="1">
      <c r="A25" s="70" t="s">
        <v>51</v>
      </c>
      <c r="B25" s="8" t="s">
        <v>52</v>
      </c>
      <c r="C25" s="6" t="s">
        <v>40</v>
      </c>
      <c r="D25" s="91">
        <v>1</v>
      </c>
      <c r="E25" s="108"/>
      <c r="F25" s="111">
        <f t="shared" si="2"/>
        <v>0</v>
      </c>
      <c r="G25" s="64" t="s">
        <v>53</v>
      </c>
    </row>
    <row r="26" spans="1:7" ht="38.4" customHeight="1">
      <c r="A26" s="71" t="s">
        <v>54</v>
      </c>
      <c r="B26" s="8" t="s">
        <v>55</v>
      </c>
      <c r="C26" s="7" t="s">
        <v>17</v>
      </c>
      <c r="D26" s="96"/>
      <c r="E26" s="75"/>
      <c r="F26" s="76"/>
      <c r="G26" s="77"/>
    </row>
    <row r="27" spans="1:7" ht="38.4" customHeight="1">
      <c r="A27" s="87" t="s">
        <v>95</v>
      </c>
      <c r="B27" s="8" t="s">
        <v>101</v>
      </c>
      <c r="C27" s="7" t="s">
        <v>17</v>
      </c>
      <c r="D27" s="92">
        <v>1</v>
      </c>
      <c r="E27" s="106"/>
      <c r="F27" s="111">
        <f>D27*E27</f>
        <v>0</v>
      </c>
      <c r="G27" s="64" t="s">
        <v>53</v>
      </c>
    </row>
    <row r="28" spans="1:7" ht="38.4" customHeight="1">
      <c r="A28" s="87" t="s">
        <v>96</v>
      </c>
      <c r="B28" s="8" t="s">
        <v>102</v>
      </c>
      <c r="C28" s="7" t="s">
        <v>17</v>
      </c>
      <c r="D28" s="92">
        <v>1</v>
      </c>
      <c r="E28" s="106"/>
      <c r="F28" s="111">
        <f aca="true" t="shared" si="3" ref="F28:F29">D28*E28</f>
        <v>0</v>
      </c>
      <c r="G28" s="64" t="s">
        <v>53</v>
      </c>
    </row>
    <row r="29" spans="1:7" ht="37.95" customHeight="1" thickBot="1">
      <c r="A29" s="38" t="s">
        <v>97</v>
      </c>
      <c r="B29" s="39" t="s">
        <v>103</v>
      </c>
      <c r="C29" s="40" t="s">
        <v>17</v>
      </c>
      <c r="D29" s="92">
        <v>1</v>
      </c>
      <c r="E29" s="106"/>
      <c r="F29" s="111">
        <f t="shared" si="3"/>
        <v>0</v>
      </c>
      <c r="G29" s="64" t="s">
        <v>53</v>
      </c>
    </row>
    <row r="30" spans="1:7" ht="42" customHeight="1" thickBot="1">
      <c r="A30" s="139" t="s">
        <v>56</v>
      </c>
      <c r="B30" s="140"/>
      <c r="C30" s="15"/>
      <c r="D30" s="15"/>
      <c r="E30" s="16"/>
      <c r="F30" s="65">
        <f>SUM(F14:F29)</f>
        <v>0</v>
      </c>
      <c r="G30" s="22" t="s">
        <v>57</v>
      </c>
    </row>
    <row r="31" spans="1:12" ht="31.2" customHeight="1" thickBot="1">
      <c r="A31" s="52" t="s">
        <v>58</v>
      </c>
      <c r="B31" s="53" t="s">
        <v>59</v>
      </c>
      <c r="C31" s="54" t="s">
        <v>17</v>
      </c>
      <c r="D31" s="97">
        <v>507</v>
      </c>
      <c r="E31" s="109"/>
      <c r="F31" s="55">
        <f>D31*E31</f>
        <v>0</v>
      </c>
      <c r="G31" s="17" t="s">
        <v>53</v>
      </c>
      <c r="H31" s="14"/>
      <c r="I31" s="14"/>
      <c r="J31" s="14"/>
      <c r="K31" s="14"/>
      <c r="L31" s="14"/>
    </row>
    <row r="32" spans="1:7" ht="42" customHeight="1" thickBot="1">
      <c r="A32" s="126" t="s">
        <v>60</v>
      </c>
      <c r="B32" s="127"/>
      <c r="C32" s="33"/>
      <c r="D32" s="33"/>
      <c r="E32" s="34"/>
      <c r="F32" s="66">
        <f>F31</f>
        <v>0</v>
      </c>
      <c r="G32" s="22" t="s">
        <v>57</v>
      </c>
    </row>
    <row r="33" spans="1:7" ht="31.2" customHeight="1">
      <c r="A33" s="137" t="s">
        <v>61</v>
      </c>
      <c r="B33" s="138"/>
      <c r="C33" s="24"/>
      <c r="D33" s="24"/>
      <c r="E33" s="25"/>
      <c r="F33" s="25"/>
      <c r="G33" s="23"/>
    </row>
    <row r="34" spans="1:7" ht="31.2" customHeight="1">
      <c r="A34" s="128" t="s">
        <v>62</v>
      </c>
      <c r="B34" s="129"/>
      <c r="C34" s="26"/>
      <c r="D34" s="26"/>
      <c r="E34" s="27"/>
      <c r="F34" s="27">
        <f>F12</f>
        <v>0</v>
      </c>
      <c r="G34" s="73"/>
    </row>
    <row r="35" spans="1:7" ht="31.2" customHeight="1">
      <c r="A35" s="128" t="s">
        <v>63</v>
      </c>
      <c r="B35" s="129"/>
      <c r="C35" s="26"/>
      <c r="D35" s="26"/>
      <c r="E35" s="27"/>
      <c r="F35" s="27">
        <f>F30</f>
        <v>0</v>
      </c>
      <c r="G35" s="73"/>
    </row>
    <row r="36" spans="1:7" ht="31.2" customHeight="1">
      <c r="A36" s="128" t="s">
        <v>64</v>
      </c>
      <c r="B36" s="129"/>
      <c r="C36" s="26"/>
      <c r="D36" s="26"/>
      <c r="E36" s="27"/>
      <c r="F36" s="27">
        <f>F32</f>
        <v>0</v>
      </c>
      <c r="G36" s="73"/>
    </row>
    <row r="37" spans="1:7" ht="31.2" customHeight="1">
      <c r="A37" s="130" t="s">
        <v>65</v>
      </c>
      <c r="B37" s="131"/>
      <c r="C37" s="79"/>
      <c r="D37" s="79"/>
      <c r="E37" s="80"/>
      <c r="F37" s="80">
        <f>SUM(F34:F36)</f>
        <v>0</v>
      </c>
      <c r="G37" s="73"/>
    </row>
    <row r="38" spans="1:7" ht="31.2" customHeight="1">
      <c r="A38" s="132" t="s">
        <v>66</v>
      </c>
      <c r="B38" s="133"/>
      <c r="C38" s="26"/>
      <c r="D38" s="26"/>
      <c r="E38" s="27"/>
      <c r="F38" s="27">
        <f>F37*0.21</f>
        <v>0</v>
      </c>
      <c r="G38" s="73"/>
    </row>
    <row r="39" spans="1:11" ht="31.2" customHeight="1" thickBot="1">
      <c r="A39" s="134" t="s">
        <v>67</v>
      </c>
      <c r="B39" s="135"/>
      <c r="C39" s="81"/>
      <c r="D39" s="82"/>
      <c r="E39" s="83"/>
      <c r="F39" s="84">
        <f>F37*1.21</f>
        <v>0</v>
      </c>
      <c r="G39" s="74"/>
      <c r="J39" s="56"/>
      <c r="K39" s="56"/>
    </row>
    <row r="40" spans="1:12" ht="21" customHeight="1">
      <c r="A40" s="125"/>
      <c r="B40" s="125"/>
      <c r="C40" s="125"/>
      <c r="D40" s="125"/>
      <c r="E40" s="125"/>
      <c r="F40" s="125"/>
      <c r="G40" s="125"/>
      <c r="J40" s="14"/>
      <c r="L40" s="14"/>
    </row>
    <row r="41" spans="1:12" ht="21" customHeight="1">
      <c r="A41" s="119" t="s">
        <v>68</v>
      </c>
      <c r="B41" s="119"/>
      <c r="C41" s="119"/>
      <c r="D41" s="119"/>
      <c r="E41" s="119" t="s">
        <v>69</v>
      </c>
      <c r="F41" s="119"/>
      <c r="G41" s="119"/>
      <c r="J41" s="14"/>
      <c r="L41" s="14"/>
    </row>
    <row r="42" spans="1:12" ht="21" customHeight="1">
      <c r="A42" s="120" t="s">
        <v>70</v>
      </c>
      <c r="B42" s="120"/>
      <c r="C42" s="120"/>
      <c r="D42" s="120"/>
      <c r="E42" s="120" t="s">
        <v>70</v>
      </c>
      <c r="F42" s="120"/>
      <c r="G42" s="120"/>
      <c r="J42" s="14"/>
      <c r="L42" s="14"/>
    </row>
    <row r="43" spans="1:12" ht="21" customHeight="1">
      <c r="A43" s="120" t="s">
        <v>71</v>
      </c>
      <c r="B43" s="120"/>
      <c r="C43" s="120"/>
      <c r="D43" s="120"/>
      <c r="E43" s="120" t="s">
        <v>71</v>
      </c>
      <c r="F43" s="120"/>
      <c r="G43" s="120"/>
      <c r="J43" s="14"/>
      <c r="L43" s="14"/>
    </row>
    <row r="44" spans="1:12" ht="21" customHeight="1">
      <c r="A44" s="123"/>
      <c r="B44" s="123"/>
      <c r="C44" s="123"/>
      <c r="D44" s="123"/>
      <c r="E44" s="122"/>
      <c r="F44" s="122"/>
      <c r="G44" s="122"/>
      <c r="J44" s="14"/>
      <c r="L44" s="14"/>
    </row>
    <row r="45" spans="1:12" ht="21" customHeight="1">
      <c r="A45" s="123"/>
      <c r="B45" s="123"/>
      <c r="C45" s="123"/>
      <c r="D45" s="123"/>
      <c r="E45" s="122"/>
      <c r="F45" s="122"/>
      <c r="G45" s="122"/>
      <c r="J45" s="14"/>
      <c r="L45" s="14"/>
    </row>
    <row r="46" spans="1:12" ht="21" customHeight="1">
      <c r="A46" s="123"/>
      <c r="B46" s="123"/>
      <c r="C46" s="123"/>
      <c r="D46" s="123"/>
      <c r="E46" s="122"/>
      <c r="F46" s="122"/>
      <c r="G46" s="122"/>
      <c r="J46" s="14"/>
      <c r="L46" s="14"/>
    </row>
    <row r="47" spans="1:12" ht="21" customHeight="1">
      <c r="A47" s="123"/>
      <c r="B47" s="123"/>
      <c r="C47" s="123"/>
      <c r="D47" s="123"/>
      <c r="E47" s="122"/>
      <c r="F47" s="122"/>
      <c r="G47" s="122"/>
      <c r="J47" s="14"/>
      <c r="L47" s="14"/>
    </row>
    <row r="48" spans="1:12" ht="21" customHeight="1">
      <c r="A48" s="119" t="s">
        <v>72</v>
      </c>
      <c r="B48" s="119"/>
      <c r="C48" s="119"/>
      <c r="D48" s="119"/>
      <c r="E48" s="119" t="s">
        <v>72</v>
      </c>
      <c r="F48" s="119"/>
      <c r="G48" s="119"/>
      <c r="J48" s="14"/>
      <c r="L48" s="14"/>
    </row>
    <row r="49" spans="1:12" ht="21" customHeight="1">
      <c r="A49" s="120" t="s">
        <v>73</v>
      </c>
      <c r="B49" s="120"/>
      <c r="C49" s="120"/>
      <c r="D49" s="120"/>
      <c r="E49" s="120" t="s">
        <v>73</v>
      </c>
      <c r="F49" s="120"/>
      <c r="G49" s="120"/>
      <c r="J49" s="14"/>
      <c r="L49" s="14"/>
    </row>
    <row r="50" spans="1:12" ht="21" customHeight="1">
      <c r="A50" s="120" t="s">
        <v>74</v>
      </c>
      <c r="B50" s="120"/>
      <c r="C50" s="120"/>
      <c r="D50" s="120"/>
      <c r="E50" s="120" t="s">
        <v>74</v>
      </c>
      <c r="F50" s="120"/>
      <c r="G50" s="120"/>
      <c r="J50" s="14"/>
      <c r="L50" s="14"/>
    </row>
    <row r="51" spans="1:12" ht="21" customHeight="1">
      <c r="A51" s="18"/>
      <c r="B51" s="18"/>
      <c r="C51" s="18"/>
      <c r="D51" s="18"/>
      <c r="E51" s="18"/>
      <c r="F51" s="18"/>
      <c r="G51" s="18"/>
      <c r="J51" s="14"/>
      <c r="L51" s="14"/>
    </row>
    <row r="52" spans="1:12" s="61" customFormat="1" ht="64.2" customHeight="1">
      <c r="A52" s="118" t="s">
        <v>75</v>
      </c>
      <c r="B52" s="118"/>
      <c r="C52" s="118"/>
      <c r="D52" s="118"/>
      <c r="E52" s="118"/>
      <c r="F52" s="118"/>
      <c r="G52" s="118"/>
      <c r="H52" s="67"/>
      <c r="I52" s="67"/>
      <c r="J52" s="67"/>
      <c r="K52" s="67"/>
      <c r="L52" s="67"/>
    </row>
    <row r="53" spans="1:7" s="61" customFormat="1" ht="31.2" customHeight="1">
      <c r="A53" s="118" t="s">
        <v>76</v>
      </c>
      <c r="B53" s="118"/>
      <c r="C53" s="118"/>
      <c r="D53" s="118"/>
      <c r="E53" s="118"/>
      <c r="F53" s="118"/>
      <c r="G53" s="118"/>
    </row>
    <row r="54" spans="1:7" s="61" customFormat="1" ht="33" customHeight="1">
      <c r="A54" s="118" t="s">
        <v>77</v>
      </c>
      <c r="B54" s="118"/>
      <c r="C54" s="118"/>
      <c r="D54" s="118"/>
      <c r="E54" s="118"/>
      <c r="F54" s="118"/>
      <c r="G54" s="118"/>
    </row>
    <row r="55" spans="1:7" s="61" customFormat="1" ht="46.2" customHeight="1">
      <c r="A55" s="118" t="s">
        <v>78</v>
      </c>
      <c r="B55" s="118"/>
      <c r="C55" s="118"/>
      <c r="D55" s="118"/>
      <c r="E55" s="118"/>
      <c r="F55" s="118"/>
      <c r="G55" s="118"/>
    </row>
    <row r="56" spans="1:7" s="61" customFormat="1" ht="31.2" customHeight="1">
      <c r="A56" s="120" t="s">
        <v>79</v>
      </c>
      <c r="B56" s="120"/>
      <c r="C56" s="120"/>
      <c r="D56" s="120"/>
      <c r="E56" s="120"/>
      <c r="F56" s="120"/>
      <c r="G56" s="120"/>
    </row>
    <row r="57" spans="1:7" s="61" customFormat="1" ht="30" customHeight="1">
      <c r="A57" s="118" t="s">
        <v>80</v>
      </c>
      <c r="B57" s="118"/>
      <c r="C57" s="118"/>
      <c r="D57" s="118"/>
      <c r="E57" s="118"/>
      <c r="F57" s="118"/>
      <c r="G57" s="118"/>
    </row>
    <row r="58" spans="1:7" s="61" customFormat="1" ht="31.2" customHeight="1">
      <c r="A58" s="118" t="s">
        <v>81</v>
      </c>
      <c r="B58" s="118"/>
      <c r="C58" s="118"/>
      <c r="D58" s="118"/>
      <c r="E58" s="118"/>
      <c r="F58" s="118"/>
      <c r="G58" s="118"/>
    </row>
    <row r="59" spans="1:7" s="60" customFormat="1" ht="52.95" customHeight="1">
      <c r="A59" s="118" t="s">
        <v>82</v>
      </c>
      <c r="B59" s="118"/>
      <c r="C59" s="118"/>
      <c r="D59" s="118"/>
      <c r="E59" s="118"/>
      <c r="F59" s="118"/>
      <c r="G59" s="118"/>
    </row>
    <row r="60" spans="1:7" s="60" customFormat="1" ht="52.95" customHeight="1">
      <c r="A60" s="118" t="s">
        <v>83</v>
      </c>
      <c r="B60" s="118"/>
      <c r="C60" s="118"/>
      <c r="D60" s="118"/>
      <c r="E60" s="118"/>
      <c r="F60" s="118"/>
      <c r="G60" s="118"/>
    </row>
    <row r="61" spans="1:7" s="61" customFormat="1" ht="30.6" customHeight="1">
      <c r="A61" s="118" t="s">
        <v>84</v>
      </c>
      <c r="B61" s="118"/>
      <c r="C61" s="118"/>
      <c r="D61" s="118"/>
      <c r="E61" s="118"/>
      <c r="F61" s="118"/>
      <c r="G61" s="118"/>
    </row>
    <row r="62" spans="1:7" s="85" customFormat="1" ht="59.4" customHeight="1">
      <c r="A62" s="118" t="s">
        <v>106</v>
      </c>
      <c r="B62" s="118"/>
      <c r="C62" s="118"/>
      <c r="D62" s="118"/>
      <c r="E62" s="118"/>
      <c r="F62" s="118"/>
      <c r="G62" s="118"/>
    </row>
    <row r="63" spans="1:7" s="85" customFormat="1" ht="60.6" customHeight="1">
      <c r="A63" s="118" t="s">
        <v>107</v>
      </c>
      <c r="B63" s="118"/>
      <c r="C63" s="118"/>
      <c r="D63" s="118"/>
      <c r="E63" s="118"/>
      <c r="F63" s="118"/>
      <c r="G63" s="118"/>
    </row>
    <row r="65" spans="1:2" ht="21" customHeight="1">
      <c r="A65" s="121" t="s">
        <v>85</v>
      </c>
      <c r="B65" s="121"/>
    </row>
    <row r="66" ht="21" customHeight="1">
      <c r="B66" s="68" t="s">
        <v>86</v>
      </c>
    </row>
    <row r="67" ht="21" customHeight="1">
      <c r="B67" s="68" t="s">
        <v>87</v>
      </c>
    </row>
    <row r="68" ht="21" customHeight="1">
      <c r="B68" s="68" t="s">
        <v>88</v>
      </c>
    </row>
    <row r="69" ht="21" customHeight="1">
      <c r="B69" s="68" t="s">
        <v>89</v>
      </c>
    </row>
    <row r="70" ht="21" customHeight="1">
      <c r="B70" s="19" t="s">
        <v>90</v>
      </c>
    </row>
    <row r="71" spans="1:8" s="14" customFormat="1" ht="21" customHeight="1">
      <c r="A71" s="72"/>
      <c r="B71" s="14" t="s">
        <v>104</v>
      </c>
      <c r="H71" s="78"/>
    </row>
    <row r="72" ht="21" customHeight="1">
      <c r="B72" s="19" t="s">
        <v>91</v>
      </c>
    </row>
  </sheetData>
  <mergeCells count="48">
    <mergeCell ref="A16:A17"/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  <mergeCell ref="A40:G40"/>
    <mergeCell ref="A32:B32"/>
    <mergeCell ref="A35:B35"/>
    <mergeCell ref="A37:B37"/>
    <mergeCell ref="A38:B38"/>
    <mergeCell ref="A39:B39"/>
    <mergeCell ref="A36:B36"/>
    <mergeCell ref="A5:A6"/>
    <mergeCell ref="A34:B34"/>
    <mergeCell ref="A33:B33"/>
    <mergeCell ref="A30:B30"/>
    <mergeCell ref="G14:G18"/>
    <mergeCell ref="G5:G6"/>
    <mergeCell ref="A12:B12"/>
    <mergeCell ref="E47:G47"/>
    <mergeCell ref="E46:G46"/>
    <mergeCell ref="A50:D50"/>
    <mergeCell ref="A48:D48"/>
    <mergeCell ref="A46:D46"/>
    <mergeCell ref="A47:D47"/>
    <mergeCell ref="E50:G50"/>
    <mergeCell ref="A52:G52"/>
    <mergeCell ref="A55:G55"/>
    <mergeCell ref="E48:G48"/>
    <mergeCell ref="E49:G49"/>
    <mergeCell ref="A65:B65"/>
    <mergeCell ref="A53:G53"/>
    <mergeCell ref="A60:G60"/>
    <mergeCell ref="A57:G57"/>
    <mergeCell ref="A54:G54"/>
    <mergeCell ref="A61:G61"/>
    <mergeCell ref="A58:G58"/>
    <mergeCell ref="A62:G62"/>
    <mergeCell ref="A63:G63"/>
    <mergeCell ref="A59:G59"/>
    <mergeCell ref="A56:G56"/>
    <mergeCell ref="A49:D4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Kuchtíčková Lucie Ing.</cp:lastModifiedBy>
  <dcterms:created xsi:type="dcterms:W3CDTF">2013-07-10T06:31:46Z</dcterms:created>
  <dcterms:modified xsi:type="dcterms:W3CDTF">2021-08-18T07:44:17Z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