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28" i="1" l="1"/>
  <c r="F29" i="1" s="1"/>
  <c r="F36" i="1" s="1"/>
  <c r="F25" i="1"/>
  <c r="F26" i="1" s="1"/>
  <c r="F35" i="1" s="1"/>
  <c r="F17" i="1"/>
  <c r="F18" i="1"/>
  <c r="F19" i="1"/>
  <c r="F20" i="1"/>
  <c r="F21" i="1"/>
  <c r="F22" i="1"/>
  <c r="F23" i="1"/>
  <c r="F16" i="1"/>
  <c r="F6" i="1"/>
  <c r="F7" i="1"/>
  <c r="F9" i="1"/>
  <c r="F11" i="1"/>
  <c r="F12" i="1"/>
  <c r="F13" i="1"/>
  <c r="F5" i="1"/>
  <c r="F14" i="1" l="1"/>
  <c r="F33" i="1" s="1"/>
  <c r="F24" i="1"/>
  <c r="F34" i="1" s="1"/>
  <c r="F37" i="1" l="1"/>
  <c r="F38" i="1" l="1"/>
  <c r="F39" i="1" s="1"/>
</calcChain>
</file>

<file path=xl/sharedStrings.xml><?xml version="1.0" encoding="utf-8"?>
<sst xmlns="http://schemas.openxmlformats.org/spreadsheetml/2006/main" count="98" uniqueCount="84">
  <si>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</si>
  <si>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</si>
  <si>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</si>
  <si>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</si>
  <si>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</si>
  <si>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</si>
  <si>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</si>
  <si>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</si>
  <si>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</si>
  <si>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</si>
  <si>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</si>
  <si>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</si>
  <si>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</si>
  <si>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</si>
  <si>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</si>
  <si>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</si>
  <si>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</si>
  <si>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</si>
  <si>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</si>
  <si>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</si>
  <si>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</si>
  <si>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</si>
  <si>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</si>
  <si>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</si>
  <si>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</si>
  <si>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</si>
  <si>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</si>
  <si>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</si>
  <si>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</si>
  <si>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</si>
  <si>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</si>
  <si>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</si>
  <si>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</si>
  <si>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</si>
  <si>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</si>
  <si>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</si>
  <si>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</si>
  <si>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</si>
  <si>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</si>
  <si>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</si>
  <si>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</si>
  <si>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</si>
  <si>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</si>
  <si>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</si>
  <si>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</si>
  <si>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</si>
  <si>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</si>
  <si>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</si>
  <si>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</si>
  <si>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 xml:space="preserve">do 3 měsíců nabytí PM 1.R </t>
  </si>
  <si>
    <t xml:space="preserve"> 100 bm</t>
  </si>
  <si>
    <t xml:space="preserve">Rozbor současného stavu                      </t>
  </si>
  <si>
    <t>Vodohospodářská studie</t>
  </si>
  <si>
    <t>3.4.</t>
  </si>
  <si>
    <t>4. Vytýčení pozemků dle zapsané DKM (3.4.) bez DPH v Kč</t>
  </si>
  <si>
    <t>Hlavní  celek / dílčí část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</si>
  <si>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</si>
  <si>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</si>
  <si>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</si>
  <si>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</si>
  <si>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</si>
  <si>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</si>
  <si>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</si>
  <si>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t>…………………………………………...............</t>
  </si>
  <si>
    <t>…………………………………………………………</t>
  </si>
  <si>
    <t xml:space="preserve">V Teplicích dne ………………………...            </t>
  </si>
  <si>
    <t xml:space="preserve">1) Přiměřené termíny plnění stanovené zadavatelem, které si může uchazeč upravit s přihlédnutím k očekávané složitosti a náročnosti. </t>
  </si>
  <si>
    <t>2) Závazné termíny plnění stanovené zadavatelem.</t>
  </si>
  <si>
    <t xml:space="preserve"> Vytyčení pozemků dle zapsané DKM celkem (3.4.) bez DPH v Kč </t>
  </si>
  <si>
    <t xml:space="preserve"> Mapového dílo celkem (3.3.) bez DPH v Kč</t>
  </si>
  <si>
    <t xml:space="preserve"> Přípravné práce celkem (3.1.1.-3.1.6.) bez DPH v Kč</t>
  </si>
  <si>
    <t xml:space="preserve"> Návrhové práce celkem (3.2.1.-3.2.3.) bez DPH v Kč</t>
  </si>
  <si>
    <t>Příloha ke Smlouvě o dílo - KoPÚ v k.ú. Loučky u Verneřic</t>
  </si>
  <si>
    <t>Ing. Martin Vrba ředitel Krajského pozemkového úřadu pro Ústecký kraj</t>
  </si>
  <si>
    <t>31. 3. 2016    1)</t>
  </si>
  <si>
    <t>29. 7. 2016     1)</t>
  </si>
  <si>
    <t>31. 1. 2017    1)</t>
  </si>
  <si>
    <t>31. 1. 2017    2)</t>
  </si>
  <si>
    <t>31. 7. 2017    1)</t>
  </si>
  <si>
    <t>31. 7. 2017    2)</t>
  </si>
  <si>
    <t>30. 4. 2018    1)</t>
  </si>
  <si>
    <t>29. 6. 2018    2)</t>
  </si>
  <si>
    <t>1.10.2019    2)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</si>
  <si>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KoPU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</si>
</sst>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\ &quot;Kč&quot;"/>
    <numFmt numFmtId="166" formatCode="#,##0.\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6" xfId="0" applyFont="1" applyBorder="1"/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0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2" fillId="0" borderId="2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166" fontId="3" fillId="0" borderId="18" xfId="1" applyNumberFormat="1" applyFont="1" applyFill="1" applyBorder="1" applyAlignment="1">
      <alignment horizontal="center" vertical="center"/>
    </xf>
    <xf numFmtId="166" fontId="4" fillId="0" borderId="26" xfId="0" applyNumberFormat="1" applyFont="1" applyBorder="1"/>
    <xf numFmtId="166" fontId="2" fillId="0" borderId="60" xfId="1" applyNumberFormat="1" applyFont="1" applyFill="1" applyBorder="1" applyAlignment="1">
      <alignment vertical="center" wrapText="1"/>
    </xf>
    <xf numFmtId="166" fontId="4" fillId="0" borderId="29" xfId="0" applyNumberFormat="1" applyFont="1" applyBorder="1"/>
    <xf numFmtId="166" fontId="4" fillId="0" borderId="61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Font="1"/>
    <xf numFmtId="166" fontId="3" fillId="0" borderId="18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2" fillId="4" borderId="62" xfId="1" applyFont="1" applyFill="1" applyBorder="1" applyAlignment="1">
      <alignment horizontal="center" vertical="center"/>
    </xf>
    <xf numFmtId="0" fontId="2" fillId="3" borderId="62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166" fontId="4" fillId="0" borderId="18" xfId="0" applyNumberFormat="1" applyFont="1" applyBorder="1"/>
    <xf numFmtId="0" fontId="2" fillId="0" borderId="54" xfId="1" applyFont="1" applyFill="1" applyBorder="1" applyAlignment="1">
      <alignment horizontal="left" vertical="center" wrapText="1"/>
    </xf>
    <xf numFmtId="0" fontId="2" fillId="4" borderId="54" xfId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 applyProtection="1">
      <alignment horizontal="center" vertical="center"/>
      <protection locked="0"/>
    </xf>
    <xf numFmtId="164" fontId="2" fillId="0" borderId="27" xfId="1" applyNumberFormat="1" applyFont="1" applyFill="1" applyBorder="1" applyAlignment="1" applyProtection="1">
      <alignment horizontal="center" vertical="center"/>
      <protection locked="0"/>
    </xf>
    <xf numFmtId="164" fontId="2" fillId="3" borderId="54" xfId="1" applyNumberFormat="1" applyFont="1" applyFill="1" applyBorder="1" applyAlignment="1">
      <alignment horizontal="center" vertical="center"/>
    </xf>
    <xf numFmtId="14" fontId="2" fillId="0" borderId="6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58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51" xfId="0" applyBorder="1" applyAlignment="1">
      <alignment vertical="center"/>
    </xf>
    <xf numFmtId="0" fontId="2" fillId="0" borderId="6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6" fontId="2" fillId="0" borderId="6" xfId="1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6" fontId="2" fillId="0" borderId="44" xfId="1" applyNumberFormat="1" applyFont="1" applyFill="1" applyBorder="1" applyAlignment="1">
      <alignment horizontal="right" vertical="center"/>
    </xf>
    <xf numFmtId="166" fontId="2" fillId="0" borderId="45" xfId="1" applyNumberFormat="1" applyFont="1" applyFill="1" applyBorder="1" applyAlignment="1">
      <alignment horizontal="right" vertical="center"/>
    </xf>
    <xf numFmtId="166" fontId="3" fillId="0" borderId="44" xfId="1" applyNumberFormat="1" applyFont="1" applyFill="1" applyBorder="1" applyAlignment="1">
      <alignment horizontal="right" vertical="center"/>
    </xf>
    <xf numFmtId="166" fontId="3" fillId="0" borderId="45" xfId="1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166" fontId="2" fillId="0" borderId="49" xfId="1" applyNumberFormat="1" applyFont="1" applyFill="1" applyBorder="1" applyAlignment="1">
      <alignment horizontal="right" vertical="center"/>
    </xf>
    <xf numFmtId="166" fontId="2" fillId="0" borderId="50" xfId="1" applyNumberFormat="1" applyFont="1" applyFill="1" applyBorder="1" applyAlignment="1">
      <alignment horizontal="right" vertical="center"/>
    </xf>
    <xf numFmtId="166" fontId="3" fillId="0" borderId="37" xfId="1" applyNumberFormat="1" applyFont="1" applyFill="1" applyBorder="1" applyAlignment="1">
      <alignment horizontal="right" vertical="center"/>
    </xf>
    <xf numFmtId="166" fontId="3" fillId="0" borderId="38" xfId="1" applyNumberFormat="1" applyFont="1" applyFill="1" applyBorder="1" applyAlignment="1">
      <alignment horizontal="right" vertical="center"/>
    </xf>
    <xf numFmtId="166" fontId="2" fillId="0" borderId="39" xfId="1" applyNumberFormat="1" applyFont="1" applyFill="1" applyBorder="1" applyAlignment="1">
      <alignment horizontal="right" vertical="center"/>
    </xf>
    <xf numFmtId="166" fontId="2" fillId="0" borderId="40" xfId="1" applyNumberFormat="1" applyFont="1" applyFill="1" applyBorder="1" applyAlignment="1">
      <alignment horizontal="right" vertical="center"/>
    </xf>
    <xf numFmtId="14" fontId="2" fillId="0" borderId="57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6" zoomScaleNormal="100" workbookViewId="0">
      <selection activeCell="G26" sqref="G26"/>
    </sheetView>
  </sheetViews>
  <sheetFormatPr defaultColWidth="9.140625" defaultRowHeight="21" customHeight="1" x14ac:dyDescent="0.2"/>
  <cols>
    <col min="1" max="1" width="6.85546875" style="2" customWidth="1"/>
    <col min="2" max="2" width="44.42578125" style="2" customWidth="1"/>
    <col min="3" max="3" width="7.5703125" style="2" customWidth="1"/>
    <col min="4" max="4" width="9.140625" style="2"/>
    <col min="5" max="5" width="14.5703125" style="2" customWidth="1"/>
    <col min="6" max="6" width="13.42578125" style="2" customWidth="1"/>
    <col min="7" max="7" width="14.42578125" style="2" customWidth="1"/>
    <col min="8" max="16384" width="9.140625" style="2"/>
  </cols>
  <sheetData>
    <row r="1" spans="1:10" ht="21" customHeight="1" x14ac:dyDescent="0.2">
      <c r="A1" s="109" t="s">
        <v>72</v>
      </c>
      <c r="B1" s="109"/>
      <c r="C1" s="109"/>
      <c r="D1" s="109"/>
      <c r="E1" s="109"/>
      <c r="F1" s="109"/>
      <c r="G1" s="109"/>
    </row>
    <row r="2" spans="1:10" ht="9" customHeight="1" thickBot="1" x14ac:dyDescent="0.3">
      <c r="A2" s="1"/>
      <c r="C2" s="1"/>
      <c r="D2" s="1"/>
      <c r="E2" s="1"/>
      <c r="F2" s="1"/>
      <c r="G2" s="1"/>
    </row>
    <row r="3" spans="1:10" ht="42" customHeight="1" thickBot="1" x14ac:dyDescent="0.25">
      <c r="A3" s="26"/>
      <c r="B3" s="23" t="s">
        <v>55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22</v>
      </c>
    </row>
    <row r="4" spans="1:10" ht="21" customHeight="1" x14ac:dyDescent="0.2">
      <c r="A4" s="28" t="s">
        <v>4</v>
      </c>
      <c r="B4" s="38" t="s">
        <v>5</v>
      </c>
      <c r="C4" s="39"/>
      <c r="D4" s="39"/>
      <c r="E4" s="39"/>
      <c r="F4" s="39"/>
      <c r="G4" s="40"/>
    </row>
    <row r="5" spans="1:10" ht="32.1" customHeight="1" x14ac:dyDescent="0.2">
      <c r="A5" s="126" t="s">
        <v>31</v>
      </c>
      <c r="B5" s="6" t="s">
        <v>25</v>
      </c>
      <c r="C5" s="21" t="s">
        <v>7</v>
      </c>
      <c r="D5" s="15">
        <v>15</v>
      </c>
      <c r="E5" s="7"/>
      <c r="F5" s="87">
        <f>D5*E5</f>
        <v>0</v>
      </c>
      <c r="G5" s="124" t="s">
        <v>74</v>
      </c>
    </row>
    <row r="6" spans="1:10" ht="26.25" customHeight="1" x14ac:dyDescent="0.2">
      <c r="A6" s="127"/>
      <c r="B6" s="6" t="s">
        <v>26</v>
      </c>
      <c r="C6" s="22" t="s">
        <v>8</v>
      </c>
      <c r="D6" s="16">
        <v>5</v>
      </c>
      <c r="E6" s="8"/>
      <c r="F6" s="87">
        <f t="shared" ref="F6:F13" si="0">D6*E6</f>
        <v>0</v>
      </c>
      <c r="G6" s="125"/>
    </row>
    <row r="7" spans="1:10" ht="35.25" customHeight="1" x14ac:dyDescent="0.2">
      <c r="A7" s="128" t="s">
        <v>32</v>
      </c>
      <c r="B7" s="133" t="s">
        <v>83</v>
      </c>
      <c r="C7" s="135" t="s">
        <v>6</v>
      </c>
      <c r="D7" s="137">
        <v>742</v>
      </c>
      <c r="E7" s="138"/>
      <c r="F7" s="139">
        <f t="shared" si="0"/>
        <v>0</v>
      </c>
      <c r="G7" s="129" t="s">
        <v>74</v>
      </c>
      <c r="J7" s="86"/>
    </row>
    <row r="8" spans="1:10" ht="31.5" customHeight="1" x14ac:dyDescent="0.2">
      <c r="A8" s="127"/>
      <c r="B8" s="134"/>
      <c r="C8" s="136"/>
      <c r="D8" s="136"/>
      <c r="E8" s="136"/>
      <c r="F8" s="140"/>
      <c r="G8" s="125"/>
    </row>
    <row r="9" spans="1:10" ht="21" customHeight="1" x14ac:dyDescent="0.2">
      <c r="A9" s="128" t="s">
        <v>33</v>
      </c>
      <c r="B9" s="64" t="s">
        <v>51</v>
      </c>
      <c r="C9" s="61" t="s">
        <v>6</v>
      </c>
      <c r="D9" s="15">
        <v>742</v>
      </c>
      <c r="E9" s="63"/>
      <c r="F9" s="87">
        <f t="shared" si="0"/>
        <v>0</v>
      </c>
      <c r="G9" s="129" t="s">
        <v>74</v>
      </c>
    </row>
    <row r="10" spans="1:10" ht="21" customHeight="1" x14ac:dyDescent="0.2">
      <c r="A10" s="130"/>
      <c r="B10" s="103" t="s">
        <v>52</v>
      </c>
      <c r="C10" s="104" t="s">
        <v>6</v>
      </c>
      <c r="D10" s="107">
        <v>2200</v>
      </c>
      <c r="E10" s="98"/>
      <c r="F10" s="87">
        <f t="shared" si="0"/>
        <v>0</v>
      </c>
      <c r="G10" s="125"/>
    </row>
    <row r="11" spans="1:10" ht="60.6" customHeight="1" x14ac:dyDescent="0.2">
      <c r="A11" s="41" t="s">
        <v>34</v>
      </c>
      <c r="B11" s="67" t="s">
        <v>29</v>
      </c>
      <c r="C11" s="69" t="s">
        <v>50</v>
      </c>
      <c r="D11" s="59">
        <v>112</v>
      </c>
      <c r="E11" s="82"/>
      <c r="F11" s="87">
        <f t="shared" si="0"/>
        <v>0</v>
      </c>
      <c r="G11" s="68" t="s">
        <v>75</v>
      </c>
    </row>
    <row r="12" spans="1:10" ht="56.45" customHeight="1" x14ac:dyDescent="0.2">
      <c r="A12" s="70" t="s">
        <v>35</v>
      </c>
      <c r="B12" s="42" t="s">
        <v>30</v>
      </c>
      <c r="C12" s="69" t="s">
        <v>50</v>
      </c>
      <c r="D12" s="59">
        <v>65</v>
      </c>
      <c r="E12" s="82"/>
      <c r="F12" s="87">
        <f t="shared" si="0"/>
        <v>0</v>
      </c>
      <c r="G12" s="68" t="s">
        <v>75</v>
      </c>
    </row>
    <row r="13" spans="1:10" ht="30" customHeight="1" x14ac:dyDescent="0.2">
      <c r="A13" s="31" t="s">
        <v>36</v>
      </c>
      <c r="B13" s="32" t="s">
        <v>28</v>
      </c>
      <c r="C13" s="33" t="s">
        <v>6</v>
      </c>
      <c r="D13" s="34">
        <v>742</v>
      </c>
      <c r="E13" s="35"/>
      <c r="F13" s="88">
        <f t="shared" si="0"/>
        <v>0</v>
      </c>
      <c r="G13" s="36" t="s">
        <v>76</v>
      </c>
    </row>
    <row r="14" spans="1:10" ht="37.5" customHeight="1" thickBot="1" x14ac:dyDescent="0.25">
      <c r="A14" s="115" t="s">
        <v>70</v>
      </c>
      <c r="B14" s="116"/>
      <c r="C14" s="43"/>
      <c r="D14" s="43"/>
      <c r="E14" s="44"/>
      <c r="F14" s="97">
        <f>SUM(F5:F13)</f>
        <v>0</v>
      </c>
      <c r="G14" s="105" t="s">
        <v>77</v>
      </c>
    </row>
    <row r="15" spans="1:10" ht="21" customHeight="1" x14ac:dyDescent="0.2">
      <c r="A15" s="28" t="s">
        <v>37</v>
      </c>
      <c r="B15" s="38" t="s">
        <v>11</v>
      </c>
      <c r="C15" s="39"/>
      <c r="D15" s="39"/>
      <c r="E15" s="29"/>
      <c r="F15" s="89"/>
      <c r="G15" s="30"/>
    </row>
    <row r="16" spans="1:10" ht="24" customHeight="1" x14ac:dyDescent="0.2">
      <c r="A16" s="3" t="s">
        <v>38</v>
      </c>
      <c r="B16" s="4" t="s">
        <v>20</v>
      </c>
      <c r="C16" s="20" t="s">
        <v>6</v>
      </c>
      <c r="D16" s="18">
        <v>742</v>
      </c>
      <c r="E16" s="5"/>
      <c r="F16" s="87">
        <f t="shared" ref="F16:F23" si="1">D16*E16</f>
        <v>0</v>
      </c>
      <c r="G16" s="79" t="s">
        <v>79</v>
      </c>
    </row>
    <row r="17" spans="1:7" ht="32.25" customHeight="1" x14ac:dyDescent="0.2">
      <c r="A17" s="128" t="s">
        <v>39</v>
      </c>
      <c r="B17" s="64" t="s">
        <v>57</v>
      </c>
      <c r="C17" s="61" t="s">
        <v>9</v>
      </c>
      <c r="D17" s="62">
        <v>70</v>
      </c>
      <c r="E17" s="63"/>
      <c r="F17" s="87">
        <f t="shared" si="1"/>
        <v>0</v>
      </c>
      <c r="G17" s="129" t="s">
        <v>78</v>
      </c>
    </row>
    <row r="18" spans="1:7" ht="28.5" customHeight="1" x14ac:dyDescent="0.2">
      <c r="A18" s="127"/>
      <c r="B18" s="64" t="s">
        <v>58</v>
      </c>
      <c r="C18" s="61" t="s">
        <v>59</v>
      </c>
      <c r="D18" s="62">
        <v>10</v>
      </c>
      <c r="E18" s="63"/>
      <c r="F18" s="87">
        <f t="shared" si="1"/>
        <v>0</v>
      </c>
      <c r="G18" s="131"/>
    </row>
    <row r="19" spans="1:7" ht="37.9" customHeight="1" x14ac:dyDescent="0.2">
      <c r="A19" s="60" t="s">
        <v>40</v>
      </c>
      <c r="B19" s="9" t="s">
        <v>60</v>
      </c>
      <c r="C19" s="22" t="s">
        <v>6</v>
      </c>
      <c r="D19" s="17">
        <v>50</v>
      </c>
      <c r="E19" s="8"/>
      <c r="F19" s="87">
        <f t="shared" si="1"/>
        <v>0</v>
      </c>
      <c r="G19" s="131"/>
    </row>
    <row r="20" spans="1:7" ht="34.5" customHeight="1" x14ac:dyDescent="0.2">
      <c r="A20" s="41" t="s">
        <v>41</v>
      </c>
      <c r="B20" s="6" t="s">
        <v>61</v>
      </c>
      <c r="C20" s="22" t="s">
        <v>9</v>
      </c>
      <c r="D20" s="17">
        <v>70</v>
      </c>
      <c r="E20" s="8"/>
      <c r="F20" s="87">
        <f t="shared" si="1"/>
        <v>0</v>
      </c>
      <c r="G20" s="131"/>
    </row>
    <row r="21" spans="1:7" ht="45" customHeight="1" x14ac:dyDescent="0.2">
      <c r="A21" s="41" t="s">
        <v>42</v>
      </c>
      <c r="B21" s="6" t="s">
        <v>62</v>
      </c>
      <c r="C21" s="22" t="s">
        <v>9</v>
      </c>
      <c r="D21" s="17">
        <v>5</v>
      </c>
      <c r="E21" s="8"/>
      <c r="F21" s="87">
        <f t="shared" si="1"/>
        <v>0</v>
      </c>
      <c r="G21" s="132"/>
    </row>
    <row r="22" spans="1:7" ht="37.5" customHeight="1" x14ac:dyDescent="0.2">
      <c r="A22" s="41" t="s">
        <v>43</v>
      </c>
      <c r="B22" s="6" t="s">
        <v>23</v>
      </c>
      <c r="C22" s="22" t="s">
        <v>6</v>
      </c>
      <c r="D22" s="17">
        <v>742</v>
      </c>
      <c r="E22" s="8"/>
      <c r="F22" s="87">
        <f t="shared" si="1"/>
        <v>0</v>
      </c>
      <c r="G22" s="75" t="s">
        <v>80</v>
      </c>
    </row>
    <row r="23" spans="1:7" ht="41.25" customHeight="1" x14ac:dyDescent="0.2">
      <c r="A23" s="31" t="s">
        <v>44</v>
      </c>
      <c r="B23" s="32" t="s">
        <v>27</v>
      </c>
      <c r="C23" s="33" t="s">
        <v>10</v>
      </c>
      <c r="D23" s="34">
        <v>4</v>
      </c>
      <c r="E23" s="35"/>
      <c r="F23" s="88">
        <f t="shared" si="1"/>
        <v>0</v>
      </c>
      <c r="G23" s="37" t="s">
        <v>24</v>
      </c>
    </row>
    <row r="24" spans="1:7" ht="52.5" customHeight="1" thickBot="1" x14ac:dyDescent="0.25">
      <c r="A24" s="115" t="s">
        <v>71</v>
      </c>
      <c r="B24" s="116"/>
      <c r="C24" s="65"/>
      <c r="D24" s="65"/>
      <c r="E24" s="66"/>
      <c r="F24" s="90">
        <f>SUM(F16:F23)</f>
        <v>0</v>
      </c>
      <c r="G24" s="106" t="s">
        <v>81</v>
      </c>
    </row>
    <row r="25" spans="1:7" ht="43.5" customHeight="1" x14ac:dyDescent="0.2">
      <c r="A25" s="28" t="s">
        <v>48</v>
      </c>
      <c r="B25" s="45" t="s">
        <v>21</v>
      </c>
      <c r="C25" s="99" t="s">
        <v>6</v>
      </c>
      <c r="D25" s="100">
        <v>742</v>
      </c>
      <c r="E25" s="83"/>
      <c r="F25" s="91">
        <f>D25*E25</f>
        <v>0</v>
      </c>
      <c r="G25" s="46" t="s">
        <v>49</v>
      </c>
    </row>
    <row r="26" spans="1:7" ht="29.25" customHeight="1" thickBot="1" x14ac:dyDescent="0.25">
      <c r="A26" s="115" t="s">
        <v>69</v>
      </c>
      <c r="B26" s="116"/>
      <c r="C26" s="43"/>
      <c r="D26" s="43"/>
      <c r="E26" s="84"/>
      <c r="F26" s="92">
        <f>F25</f>
        <v>0</v>
      </c>
      <c r="G26" s="159">
        <v>43496</v>
      </c>
    </row>
    <row r="27" spans="1:7" ht="38.450000000000003" customHeight="1" thickBot="1" x14ac:dyDescent="0.25">
      <c r="A27" s="73"/>
      <c r="B27" s="73"/>
      <c r="C27" s="72"/>
      <c r="D27" s="72"/>
      <c r="E27" s="73"/>
      <c r="F27" s="94"/>
      <c r="G27" s="74"/>
    </row>
    <row r="28" spans="1:7" ht="102" customHeight="1" x14ac:dyDescent="0.2">
      <c r="A28" s="81" t="s">
        <v>53</v>
      </c>
      <c r="B28" s="101" t="s">
        <v>56</v>
      </c>
      <c r="C28" s="99" t="s">
        <v>9</v>
      </c>
      <c r="D28" s="100">
        <v>700</v>
      </c>
      <c r="E28" s="85"/>
      <c r="F28" s="102">
        <f>D28*E28</f>
        <v>0</v>
      </c>
      <c r="G28" s="108" t="s">
        <v>82</v>
      </c>
    </row>
    <row r="29" spans="1:7" ht="36.75" customHeight="1" thickBot="1" x14ac:dyDescent="0.25">
      <c r="A29" s="145" t="s">
        <v>68</v>
      </c>
      <c r="B29" s="146"/>
      <c r="C29" s="146"/>
      <c r="D29" s="76"/>
      <c r="E29" s="77"/>
      <c r="F29" s="93">
        <f>F28</f>
        <v>0</v>
      </c>
      <c r="G29" s="78"/>
    </row>
    <row r="30" spans="1:7" ht="29.25" customHeight="1" x14ac:dyDescent="0.2">
      <c r="A30" s="73"/>
      <c r="B30" s="73"/>
      <c r="C30" s="72"/>
      <c r="D30" s="72"/>
      <c r="E30" s="72"/>
      <c r="F30" s="94"/>
      <c r="G30" s="74"/>
    </row>
    <row r="31" spans="1:7" ht="21" customHeight="1" thickBot="1" x14ac:dyDescent="0.25">
      <c r="A31" s="10"/>
      <c r="B31" s="11"/>
      <c r="C31" s="1"/>
      <c r="D31" s="1"/>
      <c r="E31" s="12"/>
      <c r="F31" s="95"/>
      <c r="G31" s="12"/>
    </row>
    <row r="32" spans="1:7" ht="54" customHeight="1" x14ac:dyDescent="0.2">
      <c r="A32" s="113" t="s">
        <v>12</v>
      </c>
      <c r="B32" s="114"/>
      <c r="C32" s="47"/>
      <c r="D32" s="47"/>
      <c r="E32" s="47"/>
      <c r="F32" s="96"/>
      <c r="G32" s="48"/>
    </row>
    <row r="33" spans="1:7" ht="32.1" customHeight="1" x14ac:dyDescent="0.2">
      <c r="A33" s="111" t="s">
        <v>45</v>
      </c>
      <c r="B33" s="112"/>
      <c r="C33" s="49"/>
      <c r="D33" s="49"/>
      <c r="E33" s="50"/>
      <c r="F33" s="157">
        <f>F14</f>
        <v>0</v>
      </c>
      <c r="G33" s="158"/>
    </row>
    <row r="34" spans="1:7" ht="32.1" customHeight="1" x14ac:dyDescent="0.2">
      <c r="A34" s="122" t="s">
        <v>46</v>
      </c>
      <c r="B34" s="123"/>
      <c r="C34" s="51"/>
      <c r="D34" s="51"/>
      <c r="E34" s="52"/>
      <c r="F34" s="141">
        <f>F24</f>
        <v>0</v>
      </c>
      <c r="G34" s="142"/>
    </row>
    <row r="35" spans="1:7" ht="32.1" customHeight="1" x14ac:dyDescent="0.2">
      <c r="A35" s="122" t="s">
        <v>47</v>
      </c>
      <c r="B35" s="123"/>
      <c r="C35" s="51"/>
      <c r="D35" s="51"/>
      <c r="E35" s="52"/>
      <c r="F35" s="141">
        <f>F26</f>
        <v>0</v>
      </c>
      <c r="G35" s="142"/>
    </row>
    <row r="36" spans="1:7" ht="32.1" customHeight="1" x14ac:dyDescent="0.2">
      <c r="A36" s="122" t="s">
        <v>54</v>
      </c>
      <c r="B36" s="123"/>
      <c r="C36" s="51"/>
      <c r="D36" s="51"/>
      <c r="E36" s="52"/>
      <c r="F36" s="141">
        <f>F29</f>
        <v>0</v>
      </c>
      <c r="G36" s="142"/>
    </row>
    <row r="37" spans="1:7" ht="32.1" customHeight="1" x14ac:dyDescent="0.2">
      <c r="A37" s="151" t="s">
        <v>17</v>
      </c>
      <c r="B37" s="152"/>
      <c r="C37" s="53"/>
      <c r="D37" s="53"/>
      <c r="E37" s="54"/>
      <c r="F37" s="143">
        <f>SUM(F33:F36)</f>
        <v>0</v>
      </c>
      <c r="G37" s="144"/>
    </row>
    <row r="38" spans="1:7" ht="32.1" customHeight="1" thickBot="1" x14ac:dyDescent="0.25">
      <c r="A38" s="147" t="s">
        <v>19</v>
      </c>
      <c r="B38" s="148"/>
      <c r="C38" s="55"/>
      <c r="D38" s="55"/>
      <c r="E38" s="56"/>
      <c r="F38" s="153">
        <f>F37*0.21</f>
        <v>0</v>
      </c>
      <c r="G38" s="154"/>
    </row>
    <row r="39" spans="1:7" ht="32.1" customHeight="1" thickBot="1" x14ac:dyDescent="0.25">
      <c r="A39" s="149" t="s">
        <v>18</v>
      </c>
      <c r="B39" s="150"/>
      <c r="C39" s="57"/>
      <c r="D39" s="57"/>
      <c r="E39" s="58"/>
      <c r="F39" s="155">
        <f>SUM(F37:F38)</f>
        <v>0</v>
      </c>
      <c r="G39" s="156"/>
    </row>
    <row r="40" spans="1:7" ht="21" customHeight="1" x14ac:dyDescent="0.2">
      <c r="A40" s="121"/>
      <c r="B40" s="121"/>
      <c r="C40" s="121"/>
      <c r="D40" s="121"/>
      <c r="E40" s="121"/>
      <c r="F40" s="121"/>
      <c r="G40" s="121"/>
    </row>
    <row r="41" spans="1:7" ht="21" customHeight="1" x14ac:dyDescent="0.2">
      <c r="A41" s="19"/>
      <c r="B41" s="19"/>
      <c r="C41" s="19"/>
      <c r="D41" s="19"/>
      <c r="E41" s="19"/>
      <c r="F41" s="19"/>
      <c r="G41" s="19"/>
    </row>
    <row r="42" spans="1:7" ht="21" customHeight="1" x14ac:dyDescent="0.2">
      <c r="A42" s="119" t="s">
        <v>65</v>
      </c>
      <c r="B42" s="119"/>
      <c r="C42" s="119" t="s">
        <v>16</v>
      </c>
      <c r="D42" s="119"/>
      <c r="E42" s="119"/>
      <c r="F42" s="119"/>
      <c r="G42" s="119"/>
    </row>
    <row r="43" spans="1:7" ht="21" customHeight="1" x14ac:dyDescent="0.2">
      <c r="A43" s="13"/>
      <c r="B43" s="14"/>
      <c r="C43" s="12"/>
      <c r="D43" s="1"/>
      <c r="E43" s="14"/>
      <c r="F43" s="1"/>
      <c r="G43" s="14"/>
    </row>
    <row r="44" spans="1:7" ht="21" customHeight="1" x14ac:dyDescent="0.2">
      <c r="A44" s="119" t="s">
        <v>13</v>
      </c>
      <c r="B44" s="119"/>
      <c r="C44" s="119" t="s">
        <v>14</v>
      </c>
      <c r="D44" s="119"/>
      <c r="E44" s="119"/>
      <c r="F44" s="119"/>
      <c r="G44" s="119"/>
    </row>
    <row r="45" spans="1:7" ht="21" customHeight="1" x14ac:dyDescent="0.2">
      <c r="A45" s="80"/>
      <c r="B45" s="80"/>
      <c r="C45" s="80"/>
      <c r="D45" s="80"/>
      <c r="E45" s="80"/>
      <c r="F45" s="80"/>
      <c r="G45" s="80"/>
    </row>
    <row r="46" spans="1:7" ht="21" customHeight="1" x14ac:dyDescent="0.2">
      <c r="A46" s="80"/>
      <c r="B46" s="80"/>
      <c r="C46" s="80"/>
      <c r="D46" s="80"/>
      <c r="E46" s="80"/>
      <c r="F46" s="80"/>
      <c r="G46" s="80"/>
    </row>
    <row r="47" spans="1:7" ht="21" customHeight="1" x14ac:dyDescent="0.2">
      <c r="A47" s="80"/>
      <c r="B47" s="80"/>
      <c r="C47" s="80"/>
      <c r="D47" s="80"/>
      <c r="E47" s="80"/>
      <c r="F47" s="80"/>
      <c r="G47" s="80"/>
    </row>
    <row r="48" spans="1:7" ht="21" customHeight="1" x14ac:dyDescent="0.2">
      <c r="A48" s="80"/>
      <c r="B48" s="80"/>
      <c r="C48" s="80"/>
      <c r="D48" s="80"/>
      <c r="E48" s="80"/>
      <c r="F48" s="80"/>
      <c r="G48" s="80"/>
    </row>
    <row r="49" spans="1:7" ht="21" customHeight="1" x14ac:dyDescent="0.2">
      <c r="A49" s="13"/>
      <c r="B49" s="13"/>
      <c r="D49" s="12"/>
      <c r="E49" s="13"/>
      <c r="F49" s="12"/>
      <c r="G49" s="13"/>
    </row>
    <row r="50" spans="1:7" ht="21" customHeight="1" x14ac:dyDescent="0.2">
      <c r="A50" s="13"/>
      <c r="B50" s="13"/>
      <c r="C50" s="12"/>
      <c r="D50" s="12"/>
      <c r="E50" s="13"/>
      <c r="F50" s="12"/>
      <c r="G50" s="13"/>
    </row>
    <row r="51" spans="1:7" ht="21" customHeight="1" x14ac:dyDescent="0.2">
      <c r="A51" s="120" t="s">
        <v>63</v>
      </c>
      <c r="B51" s="120"/>
      <c r="C51" s="120" t="s">
        <v>64</v>
      </c>
      <c r="D51" s="120"/>
      <c r="E51" s="120"/>
      <c r="F51" s="120"/>
      <c r="G51" s="120"/>
    </row>
    <row r="52" spans="1:7" ht="29.45" customHeight="1" x14ac:dyDescent="0.2">
      <c r="A52" s="117" t="s">
        <v>73</v>
      </c>
      <c r="B52" s="117"/>
      <c r="C52" s="118" t="s">
        <v>15</v>
      </c>
      <c r="D52" s="118"/>
      <c r="E52" s="118"/>
      <c r="F52" s="118"/>
      <c r="G52" s="118"/>
    </row>
    <row r="53" spans="1:7" ht="21" customHeight="1" x14ac:dyDescent="0.2">
      <c r="A53" s="71"/>
    </row>
    <row r="55" spans="1:7" ht="21" customHeight="1" x14ac:dyDescent="0.2">
      <c r="A55" s="110" t="s">
        <v>66</v>
      </c>
      <c r="B55" s="110"/>
      <c r="C55" s="110"/>
      <c r="D55" s="110"/>
      <c r="E55" s="110"/>
      <c r="F55" s="110"/>
      <c r="G55" s="110"/>
    </row>
    <row r="56" spans="1:7" ht="21" customHeight="1" x14ac:dyDescent="0.2">
      <c r="A56" s="110" t="s">
        <v>67</v>
      </c>
      <c r="B56" s="110"/>
      <c r="C56" s="110"/>
      <c r="D56" s="110"/>
      <c r="E56" s="110"/>
      <c r="F56" s="110"/>
      <c r="G56" s="110"/>
    </row>
  </sheetData>
  <mergeCells count="44">
    <mergeCell ref="F36:G36"/>
    <mergeCell ref="F37:G37"/>
    <mergeCell ref="A29:C29"/>
    <mergeCell ref="A42:B42"/>
    <mergeCell ref="A38:B38"/>
    <mergeCell ref="A39:B39"/>
    <mergeCell ref="A35:B35"/>
    <mergeCell ref="A37:B37"/>
    <mergeCell ref="F38:G38"/>
    <mergeCell ref="F39:G39"/>
    <mergeCell ref="F33:G33"/>
    <mergeCell ref="F34:G34"/>
    <mergeCell ref="F35:G35"/>
    <mergeCell ref="A24:B24"/>
    <mergeCell ref="G5:G6"/>
    <mergeCell ref="A5:A6"/>
    <mergeCell ref="A7:A8"/>
    <mergeCell ref="G7:G8"/>
    <mergeCell ref="A14:B14"/>
    <mergeCell ref="G9:G10"/>
    <mergeCell ref="A9:A10"/>
    <mergeCell ref="G17:G21"/>
    <mergeCell ref="A17:A18"/>
    <mergeCell ref="B7:B8"/>
    <mergeCell ref="C7:C8"/>
    <mergeCell ref="D7:D8"/>
    <mergeCell ref="E7:E8"/>
    <mergeCell ref="F7:F8"/>
    <mergeCell ref="A1:G1"/>
    <mergeCell ref="A55:G55"/>
    <mergeCell ref="A56:G56"/>
    <mergeCell ref="A33:B33"/>
    <mergeCell ref="A32:B32"/>
    <mergeCell ref="A26:B26"/>
    <mergeCell ref="A52:B52"/>
    <mergeCell ref="C52:G52"/>
    <mergeCell ref="A44:B44"/>
    <mergeCell ref="C44:G44"/>
    <mergeCell ref="C51:G51"/>
    <mergeCell ref="A40:G40"/>
    <mergeCell ref="C42:G42"/>
    <mergeCell ref="A51:B51"/>
    <mergeCell ref="A34:B34"/>
    <mergeCell ref="A36:B36"/>
  </mergeCells>
  <pageMargins left="0.7" right="0.7" top="0.75" bottom="0.75" header="0.3" footer="0.3"/>
  <pageSetup paperSize="9" scale="79" orientation="portrait" r:id="rId1"/>
  <ignoredErrors>
    <ignoredError sqref="F28 F24 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Pátková Lenka</cp:lastModifiedBy>
  <cp:lastPrinted>2014-11-07T08:31:26Z</cp:lastPrinted>
  <dcterms:created xsi:type="dcterms:W3CDTF">2013-07-10T06:31:46Z</dcterms:created>
  <dcterms:modified xsi:type="dcterms:W3CDTF">2015-04-17T08:48:23Z</dcterms:modified>
</cp:coreProperties>
</file>