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880" yWindow="900" windowWidth="1488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45621"/>
</workbook>
</file>

<file path=xl/sharedStrings.xml><?xml version="1.0" encoding="utf-8"?>
<sst xmlns="http://schemas.openxmlformats.org/spreadsheetml/2006/main" count="92" uniqueCount="79">
  <si>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</si>
  <si>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</si>
  <si>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</si>
  <si>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</si>
  <si>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</si>
  <si>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</si>
  <si>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</si>
  <si>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</si>
  <si>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</si>
  <si>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</si>
  <si>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</si>
  <si>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</si>
  <si>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</si>
  <si>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</si>
  <si>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</si>
  <si>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</si>
  <si>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</si>
  <si>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</si>
  <si>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</si>
  <si>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</si>
  <si>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</si>
  <si>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</si>
  <si>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</si>
  <si>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</si>
  <si>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</si>
  <si>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</si>
  <si>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</si>
  <si>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</si>
  <si>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</si>
  <si>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</si>
  <si>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</si>
  <si>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</si>
  <si>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</si>
  <si>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</si>
  <si>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</si>
  <si>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</si>
  <si>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</si>
  <si>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</si>
  <si>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</si>
  <si>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</si>
  <si>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</si>
  <si>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</si>
  <si>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</si>
  <si>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</si>
  <si>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</si>
  <si>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</si>
  <si>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</si>
  <si>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</si>
  <si>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</si>
  <si>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</si>
  <si>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</si>
  <si>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</si>
  <si>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r>
      <t>Podrobné zaměření polohopisu v obvodu</t>
    </r>
    <r>
      <rPr>
        <sz val="10"/>
        <color rgb="FFFF0000"/>
        <rFont val="Arial"/>
        <family val="2"/>
      </rPr>
      <t xml:space="preserve"> </t>
    </r>
  </si>
  <si>
    <t>38</t>
  </si>
  <si>
    <t>Předběžný inženýrsko geologický průzkum pro opatření sloužící k zpřístupnění pozemků a pro vodohospodářská a protierozní opatření</t>
  </si>
  <si>
    <t>ks (sond)</t>
  </si>
  <si>
    <r>
      <t xml:space="preserve">Výškopisné zaměření zájmového území v obvodu KoPÚ v trvalých a mimo trvalé porosty                                                </t>
    </r>
    <r>
      <rPr>
        <sz val="10"/>
        <color rgb="FFFF0000"/>
        <rFont val="Arial"/>
        <family val="2"/>
      </rPr>
      <t xml:space="preserve"> </t>
    </r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</si>
  <si>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</si>
  <si>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</si>
  <si>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r>
      <t xml:space="preserve">Termín 
ukončení </t>
    </r>
    <r>
      <rPr>
        <b/>
        <sz val="8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</si>
  <si>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t xml:space="preserve">V Ostravě dne ………………………...            </t>
  </si>
  <si>
    <t xml:space="preserve">do 3 měsíců od nabytí PM 1.R 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</si>
  <si>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</si>
  <si>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>do 1 měsíce od výzvy objednatele</t>
  </si>
  <si>
    <t>do 3 měsíců od výzvy objednatele, nejpozději však do 30. 9. roku následujícího po roce, v němž došlo k zápisu KoPÚ do katastru nemovitostí</t>
  </si>
  <si>
    <t>Rekapitulace hlavních celků</t>
  </si>
  <si>
    <t>3.3.</t>
  </si>
  <si>
    <t>Ing. Aleš Uvíra</t>
  </si>
  <si>
    <t>ředitel Krajského pozemkového úřadu</t>
  </si>
  <si>
    <t>pro Moravskoslezský kraj</t>
  </si>
  <si>
    <r>
      <t>Hlavní  celek /</t>
    </r>
    <r>
      <rPr>
        <sz val="10"/>
        <rFont val="Arial"/>
        <family val="2"/>
      </rPr>
      <t xml:space="preserve"> dílčí část</t>
    </r>
  </si>
  <si>
    <t>12</t>
  </si>
  <si>
    <t>5</t>
  </si>
  <si>
    <t>18</t>
  </si>
  <si>
    <t>24</t>
  </si>
  <si>
    <t>30</t>
  </si>
  <si>
    <t>Příloha č. 2 ZD - Nedílná součást Návrhu smlouvy o dílo - KoPÚ v k.ú. Bohušov</t>
  </si>
  <si>
    <r>
      <t>Vytyčení pozemků dle zapsané DKM</t>
    </r>
    <r>
      <rPr>
        <sz val="10"/>
        <color theme="1"/>
        <rFont val="Arial"/>
        <family val="2"/>
      </rPr>
      <t xml:space="preserve"> v souladu s § 87 až § 92 vyhl.č. 357/2013 Sb.</t>
    </r>
  </si>
  <si>
    <t>4. Vytýčení pozemků dle zapsané DKM (3.4.)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</si>
</sst>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thin"/>
      <bottom style="medium"/>
    </border>
    <border>
      <left style="hair"/>
      <right style="medium"/>
      <top style="medium"/>
      <bottom style="medium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 style="medium"/>
      <right/>
      <top style="medium"/>
      <bottom style="medium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49" fontId="1" fillId="0" borderId="14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2" borderId="4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6" fontId="1" fillId="0" borderId="26" xfId="20" applyNumberFormat="1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6" fontId="2" fillId="0" borderId="25" xfId="20" applyNumberFormat="1" applyFont="1" applyFill="1" applyBorder="1" applyAlignment="1">
      <alignment vertical="center"/>
      <protection/>
    </xf>
    <xf numFmtId="6" fontId="2" fillId="0" borderId="26" xfId="20" applyNumberFormat="1" applyFont="1" applyFill="1" applyBorder="1" applyAlignment="1">
      <alignment vertical="center"/>
      <protection/>
    </xf>
    <xf numFmtId="0" fontId="1" fillId="0" borderId="27" xfId="20" applyFont="1" applyFill="1" applyBorder="1" applyAlignment="1" applyProtection="1">
      <alignment vertical="center"/>
      <protection locked="0"/>
    </xf>
    <xf numFmtId="0" fontId="1" fillId="0" borderId="28" xfId="20" applyFont="1" applyFill="1" applyBorder="1" applyAlignment="1" applyProtection="1">
      <alignment vertical="center"/>
      <protection locked="0"/>
    </xf>
    <xf numFmtId="6" fontId="1" fillId="0" borderId="29" xfId="20" applyNumberFormat="1" applyFont="1" applyFill="1" applyBorder="1" applyAlignment="1">
      <alignment vertical="center"/>
      <protection/>
    </xf>
    <xf numFmtId="6" fontId="1" fillId="0" borderId="30" xfId="20" applyNumberFormat="1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vertical="center"/>
      <protection/>
    </xf>
    <xf numFmtId="6" fontId="2" fillId="0" borderId="33" xfId="20" applyNumberFormat="1" applyFont="1" applyFill="1" applyBorder="1" applyAlignment="1">
      <alignment vertical="center"/>
      <protection/>
    </xf>
    <xf numFmtId="6" fontId="2" fillId="0" borderId="34" xfId="20" applyNumberFormat="1" applyFont="1" applyFill="1" applyBorder="1" applyAlignment="1">
      <alignment vertical="center"/>
      <protection/>
    </xf>
    <xf numFmtId="0" fontId="1" fillId="0" borderId="35" xfId="20" applyFont="1" applyFill="1" applyBorder="1" applyAlignment="1">
      <alignment horizontal="left" vertical="center" wrapText="1"/>
      <protection/>
    </xf>
    <xf numFmtId="0" fontId="2" fillId="0" borderId="36" xfId="20" applyFont="1" applyFill="1" applyBorder="1" applyAlignment="1">
      <alignment vertical="center" wrapText="1"/>
      <protection/>
    </xf>
    <xf numFmtId="0" fontId="1" fillId="2" borderId="4" xfId="20" applyFont="1" applyFill="1" applyBorder="1" applyAlignment="1">
      <alignment horizontal="left" vertical="center" wrapText="1"/>
      <protection/>
    </xf>
    <xf numFmtId="49" fontId="1" fillId="0" borderId="37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14" fontId="6" fillId="0" borderId="0" xfId="0" applyNumberFormat="1" applyFont="1"/>
    <xf numFmtId="49" fontId="2" fillId="0" borderId="14" xfId="20" applyNumberFormat="1" applyFont="1" applyFill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>
      <alignment horizontal="center" vertical="center"/>
    </xf>
    <xf numFmtId="0" fontId="1" fillId="0" borderId="34" xfId="20" applyFont="1" applyFill="1" applyBorder="1" applyAlignment="1">
      <alignment horizontal="center" vertical="center" wrapText="1"/>
      <protection/>
    </xf>
    <xf numFmtId="164" fontId="1" fillId="0" borderId="4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20" applyNumberFormat="1" applyFont="1" applyFill="1" applyBorder="1" applyAlignment="1">
      <alignment horizontal="right" vertical="center"/>
      <protection/>
    </xf>
    <xf numFmtId="49" fontId="1" fillId="0" borderId="38" xfId="20" applyNumberFormat="1" applyFont="1" applyFill="1" applyBorder="1" applyAlignment="1" applyProtection="1">
      <alignment horizontal="right" vertical="center"/>
      <protection locked="0"/>
    </xf>
    <xf numFmtId="49" fontId="1" fillId="0" borderId="16" xfId="20" applyNumberFormat="1" applyFont="1" applyFill="1" applyBorder="1" applyAlignment="1">
      <alignment horizontal="right" vertical="center"/>
      <protection/>
    </xf>
    <xf numFmtId="0" fontId="1" fillId="0" borderId="0" xfId="0" applyFont="1"/>
    <xf numFmtId="49" fontId="2" fillId="0" borderId="42" xfId="20" applyNumberFormat="1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vertical="center" wrapText="1"/>
      <protection/>
    </xf>
    <xf numFmtId="0" fontId="2" fillId="0" borderId="44" xfId="20" applyFont="1" applyFill="1" applyBorder="1" applyAlignment="1">
      <alignment horizontal="center" vertical="center" wrapText="1"/>
      <protection/>
    </xf>
    <xf numFmtId="0" fontId="6" fillId="0" borderId="31" xfId="0" applyFont="1" applyBorder="1" applyAlignment="1">
      <alignment vertical="center" wrapText="1"/>
    </xf>
    <xf numFmtId="0" fontId="1" fillId="0" borderId="45" xfId="20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3" fontId="1" fillId="0" borderId="35" xfId="20" applyNumberFormat="1" applyFont="1" applyFill="1" applyBorder="1" applyAlignment="1">
      <alignment horizontal="center" vertical="center"/>
      <protection/>
    </xf>
    <xf numFmtId="0" fontId="1" fillId="0" borderId="35" xfId="20" applyFont="1" applyFill="1" applyBorder="1" applyAlignment="1">
      <alignment horizontal="center" vertical="center"/>
      <protection/>
    </xf>
    <xf numFmtId="3" fontId="1" fillId="0" borderId="46" xfId="20" applyNumberFormat="1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3" fontId="1" fillId="0" borderId="4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center" vertical="center"/>
      <protection/>
    </xf>
    <xf numFmtId="3" fontId="1" fillId="0" borderId="13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0" fontId="1" fillId="0" borderId="47" xfId="20" applyFont="1" applyFill="1" applyBorder="1" applyAlignment="1">
      <alignment horizontal="center" vertical="center"/>
      <protection/>
    </xf>
    <xf numFmtId="3" fontId="1" fillId="0" borderId="47" xfId="20" applyNumberFormat="1" applyFont="1" applyFill="1" applyBorder="1" applyAlignment="1">
      <alignment horizontal="center" vertical="center"/>
      <protection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>
      <alignment horizontal="right" vertical="center"/>
      <protection/>
    </xf>
    <xf numFmtId="164" fontId="1" fillId="0" borderId="49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35" xfId="20" applyNumberFormat="1" applyFont="1" applyFill="1" applyBorder="1" applyAlignment="1" applyProtection="1">
      <alignment horizontal="center" vertical="center"/>
      <protection locked="0"/>
    </xf>
    <xf numFmtId="164" fontId="2" fillId="0" borderId="50" xfId="20" applyNumberFormat="1" applyFont="1" applyFill="1" applyBorder="1" applyAlignment="1">
      <alignment horizontal="right" vertical="center"/>
      <protection/>
    </xf>
    <xf numFmtId="164" fontId="2" fillId="0" borderId="51" xfId="20" applyNumberFormat="1" applyFont="1" applyFill="1" applyBorder="1" applyAlignment="1">
      <alignment horizontal="right" vertical="center"/>
      <protection/>
    </xf>
    <xf numFmtId="164" fontId="2" fillId="0" borderId="45" xfId="20" applyNumberFormat="1" applyFont="1" applyFill="1" applyBorder="1" applyAlignment="1">
      <alignment horizontal="right" vertical="center"/>
      <protection/>
    </xf>
    <xf numFmtId="0" fontId="1" fillId="0" borderId="31" xfId="20" applyFont="1" applyFill="1" applyBorder="1" applyAlignment="1">
      <alignment horizontal="center" vertical="center"/>
      <protection/>
    </xf>
    <xf numFmtId="0" fontId="1" fillId="0" borderId="31" xfId="20" applyFont="1" applyFill="1" applyBorder="1" applyAlignment="1">
      <alignment horizontal="center" vertical="center" wrapText="1"/>
      <protection/>
    </xf>
    <xf numFmtId="164" fontId="2" fillId="0" borderId="31" xfId="20" applyNumberFormat="1" applyFont="1" applyFill="1" applyBorder="1" applyAlignment="1">
      <alignment horizontal="right" vertical="center"/>
      <protection/>
    </xf>
    <xf numFmtId="164" fontId="1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52" xfId="20" applyNumberFormat="1" applyFont="1" applyFill="1" applyBorder="1" applyAlignment="1">
      <alignment horizontal="right" vertical="center"/>
      <protection/>
    </xf>
    <xf numFmtId="164" fontId="2" fillId="0" borderId="47" xfId="20" applyNumberFormat="1" applyFont="1" applyFill="1" applyBorder="1" applyAlignment="1">
      <alignment horizontal="right" vertical="center"/>
      <protection/>
    </xf>
    <xf numFmtId="164" fontId="2" fillId="0" borderId="13" xfId="20" applyNumberFormat="1" applyFont="1" applyFill="1" applyBorder="1" applyAlignment="1">
      <alignment horizontal="right" vertical="center"/>
      <protection/>
    </xf>
    <xf numFmtId="164" fontId="6" fillId="0" borderId="53" xfId="0" applyNumberFormat="1" applyFont="1" applyBorder="1" applyAlignment="1">
      <alignment vertical="center"/>
    </xf>
    <xf numFmtId="164" fontId="2" fillId="0" borderId="54" xfId="20" applyNumberFormat="1" applyFont="1" applyFill="1" applyBorder="1" applyAlignment="1">
      <alignment horizontal="right" vertical="center"/>
      <protection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3" xfId="20" applyFont="1" applyFill="1" applyBorder="1" applyAlignment="1">
      <alignment horizontal="left" vertical="center" wrapText="1"/>
      <protection/>
    </xf>
    <xf numFmtId="0" fontId="1" fillId="0" borderId="57" xfId="20" applyFont="1" applyFill="1" applyBorder="1" applyAlignment="1" applyProtection="1">
      <alignment horizontal="left" vertical="center" wrapText="1"/>
      <protection locked="0"/>
    </xf>
    <xf numFmtId="0" fontId="1" fillId="0" borderId="27" xfId="20" applyFont="1" applyFill="1" applyBorder="1" applyAlignment="1" applyProtection="1">
      <alignment horizontal="left" vertical="center" wrapText="1"/>
      <protection locked="0"/>
    </xf>
    <xf numFmtId="0" fontId="2" fillId="0" borderId="44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horizontal="left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49" fontId="1" fillId="0" borderId="61" xfId="20" applyNumberFormat="1" applyFont="1" applyFill="1" applyBorder="1" applyAlignment="1" applyProtection="1">
      <alignment horizontal="center" vertical="center"/>
      <protection locked="0"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62" xfId="20" applyNumberFormat="1" applyFont="1" applyFill="1" applyBorder="1" applyAlignment="1">
      <alignment horizontal="center" vertical="center"/>
      <protection/>
    </xf>
    <xf numFmtId="49" fontId="1" fillId="0" borderId="37" xfId="20" applyNumberFormat="1" applyFont="1" applyFill="1" applyBorder="1" applyAlignment="1">
      <alignment horizontal="center" vertical="center"/>
      <protection/>
    </xf>
    <xf numFmtId="49" fontId="1" fillId="0" borderId="63" xfId="20" applyNumberFormat="1" applyFont="1" applyFill="1" applyBorder="1" applyAlignment="1" applyProtection="1">
      <alignment horizontal="center" vertical="center"/>
      <protection locked="0"/>
    </xf>
    <xf numFmtId="0" fontId="1" fillId="0" borderId="56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SheetLayoutView="100" workbookViewId="0" topLeftCell="A1">
      <selection activeCell="J26" sqref="J2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3" width="8.140625" style="2" customWidth="1"/>
    <col min="4" max="4" width="9.140625" style="2" customWidth="1"/>
    <col min="5" max="5" width="14.28125" style="2" customWidth="1"/>
    <col min="6" max="6" width="13.8515625" style="2" customWidth="1"/>
    <col min="7" max="7" width="16.57421875" style="2" customWidth="1"/>
    <col min="8" max="16384" width="9.140625" style="2" customWidth="1"/>
  </cols>
  <sheetData>
    <row r="1" spans="1:7" ht="21" customHeight="1">
      <c r="A1" s="29" t="s">
        <v>76</v>
      </c>
      <c r="B1" s="29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6"/>
      <c r="B3" s="13" t="s">
        <v>70</v>
      </c>
      <c r="C3" s="14" t="s">
        <v>0</v>
      </c>
      <c r="D3" s="15" t="s">
        <v>1</v>
      </c>
      <c r="E3" s="15" t="s">
        <v>2</v>
      </c>
      <c r="F3" s="15" t="s">
        <v>3</v>
      </c>
      <c r="G3" s="17" t="s">
        <v>59</v>
      </c>
    </row>
    <row r="4" spans="1:10" ht="21" customHeight="1">
      <c r="A4" s="18" t="s">
        <v>4</v>
      </c>
      <c r="B4" s="25" t="s">
        <v>5</v>
      </c>
      <c r="C4" s="26"/>
      <c r="D4" s="26"/>
      <c r="E4" s="26"/>
      <c r="F4" s="26"/>
      <c r="G4" s="27"/>
      <c r="J4" s="68"/>
    </row>
    <row r="5" spans="1:7" ht="32.1" customHeight="1">
      <c r="A5" s="138" t="s">
        <v>30</v>
      </c>
      <c r="B5" s="5" t="s">
        <v>24</v>
      </c>
      <c r="C5" s="81" t="s">
        <v>7</v>
      </c>
      <c r="D5" s="82">
        <v>17</v>
      </c>
      <c r="E5" s="97"/>
      <c r="F5" s="96">
        <f>D5*E5</f>
        <v>0</v>
      </c>
      <c r="G5" s="136" t="s">
        <v>72</v>
      </c>
    </row>
    <row r="6" spans="1:7" ht="26.25" customHeight="1">
      <c r="A6" s="139"/>
      <c r="B6" s="5" t="s">
        <v>25</v>
      </c>
      <c r="C6" s="83" t="s">
        <v>8</v>
      </c>
      <c r="D6" s="84">
        <v>10</v>
      </c>
      <c r="E6" s="98"/>
      <c r="F6" s="96">
        <f>D6*E6</f>
        <v>0</v>
      </c>
      <c r="G6" s="137"/>
    </row>
    <row r="7" spans="1:7" ht="35.25" customHeight="1">
      <c r="A7" s="65" t="s">
        <v>31</v>
      </c>
      <c r="B7" s="5" t="s">
        <v>52</v>
      </c>
      <c r="C7" s="83" t="s">
        <v>6</v>
      </c>
      <c r="D7" s="82">
        <v>1115</v>
      </c>
      <c r="E7" s="98"/>
      <c r="F7" s="96">
        <f>D7*E7</f>
        <v>0</v>
      </c>
      <c r="G7" s="66" t="s">
        <v>71</v>
      </c>
    </row>
    <row r="8" spans="1:7" ht="21" customHeight="1">
      <c r="A8" s="65" t="s">
        <v>32</v>
      </c>
      <c r="B8" s="55" t="s">
        <v>49</v>
      </c>
      <c r="C8" s="85" t="s">
        <v>6</v>
      </c>
      <c r="D8" s="86">
        <v>1115</v>
      </c>
      <c r="E8" s="98"/>
      <c r="F8" s="96">
        <f aca="true" t="shared" si="0" ref="F8:F11">D8*E8</f>
        <v>0</v>
      </c>
      <c r="G8" s="66" t="s">
        <v>71</v>
      </c>
    </row>
    <row r="9" spans="1:7" ht="65.25" customHeight="1">
      <c r="A9" s="59" t="s">
        <v>33</v>
      </c>
      <c r="B9" s="57" t="s">
        <v>28</v>
      </c>
      <c r="C9" s="87" t="s">
        <v>47</v>
      </c>
      <c r="D9" s="88">
        <v>244</v>
      </c>
      <c r="E9" s="98"/>
      <c r="F9" s="96">
        <f t="shared" si="0"/>
        <v>0</v>
      </c>
      <c r="G9" s="66" t="s">
        <v>73</v>
      </c>
    </row>
    <row r="10" spans="1:7" ht="66" customHeight="1">
      <c r="A10" s="58" t="s">
        <v>34</v>
      </c>
      <c r="B10" s="30" t="s">
        <v>29</v>
      </c>
      <c r="C10" s="87" t="s">
        <v>47</v>
      </c>
      <c r="D10" s="88">
        <v>20</v>
      </c>
      <c r="E10" s="98"/>
      <c r="F10" s="96">
        <f t="shared" si="0"/>
        <v>0</v>
      </c>
      <c r="G10" s="66" t="s">
        <v>73</v>
      </c>
    </row>
    <row r="11" spans="1:9" ht="44.25" customHeight="1">
      <c r="A11" s="21" t="s">
        <v>35</v>
      </c>
      <c r="B11" s="22" t="s">
        <v>27</v>
      </c>
      <c r="C11" s="89" t="s">
        <v>6</v>
      </c>
      <c r="D11" s="90">
        <v>1115</v>
      </c>
      <c r="E11" s="98"/>
      <c r="F11" s="110">
        <f t="shared" si="0"/>
        <v>0</v>
      </c>
      <c r="G11" s="23" t="s">
        <v>74</v>
      </c>
      <c r="I11" s="67"/>
    </row>
    <row r="12" spans="1:7" ht="28.5" customHeight="1" thickBot="1">
      <c r="A12" s="134" t="s">
        <v>48</v>
      </c>
      <c r="B12" s="135"/>
      <c r="C12" s="31"/>
      <c r="D12" s="31"/>
      <c r="E12" s="32"/>
      <c r="F12" s="112">
        <f>SUM(F5:F11)</f>
        <v>0</v>
      </c>
      <c r="G12" s="69"/>
    </row>
    <row r="13" spans="1:7" ht="21" customHeight="1">
      <c r="A13" s="18" t="s">
        <v>36</v>
      </c>
      <c r="B13" s="25" t="s">
        <v>11</v>
      </c>
      <c r="C13" s="26"/>
      <c r="D13" s="26"/>
      <c r="E13" s="19"/>
      <c r="F13" s="19"/>
      <c r="G13" s="20"/>
    </row>
    <row r="14" spans="1:9" ht="32.25" customHeight="1">
      <c r="A14" s="3" t="s">
        <v>37</v>
      </c>
      <c r="B14" s="4" t="s">
        <v>21</v>
      </c>
      <c r="C14" s="91" t="s">
        <v>6</v>
      </c>
      <c r="D14" s="92">
        <v>1115</v>
      </c>
      <c r="E14" s="99"/>
      <c r="F14" s="101">
        <f>D14*E14</f>
        <v>0</v>
      </c>
      <c r="G14" s="113" t="s">
        <v>75</v>
      </c>
      <c r="I14" s="67"/>
    </row>
    <row r="15" spans="1:7" ht="43.5" customHeight="1">
      <c r="A15" s="73" t="s">
        <v>38</v>
      </c>
      <c r="B15" s="55" t="s">
        <v>54</v>
      </c>
      <c r="C15" s="85" t="s">
        <v>55</v>
      </c>
      <c r="D15" s="82">
        <v>12</v>
      </c>
      <c r="E15" s="100"/>
      <c r="F15" s="102">
        <f>D15*E15</f>
        <v>0</v>
      </c>
      <c r="G15" s="95" t="s">
        <v>75</v>
      </c>
    </row>
    <row r="16" spans="1:7" ht="46.5" customHeight="1">
      <c r="A16" s="74" t="s">
        <v>39</v>
      </c>
      <c r="B16" s="6" t="s">
        <v>56</v>
      </c>
      <c r="C16" s="83" t="s">
        <v>6</v>
      </c>
      <c r="D16" s="82">
        <v>65</v>
      </c>
      <c r="E16" s="98"/>
      <c r="F16" s="103">
        <f>D16*E16</f>
        <v>0</v>
      </c>
      <c r="G16" s="140" t="s">
        <v>75</v>
      </c>
    </row>
    <row r="17" spans="1:7" ht="48" customHeight="1">
      <c r="A17" s="75" t="s">
        <v>40</v>
      </c>
      <c r="B17" s="5" t="s">
        <v>57</v>
      </c>
      <c r="C17" s="83" t="s">
        <v>9</v>
      </c>
      <c r="D17" s="82">
        <v>100</v>
      </c>
      <c r="E17" s="98"/>
      <c r="F17" s="103">
        <f aca="true" t="shared" si="1" ref="F17:F20">D17*E17</f>
        <v>0</v>
      </c>
      <c r="G17" s="140"/>
    </row>
    <row r="18" spans="1:7" ht="45" customHeight="1">
      <c r="A18" s="75" t="s">
        <v>41</v>
      </c>
      <c r="B18" s="5" t="s">
        <v>58</v>
      </c>
      <c r="C18" s="83" t="s">
        <v>9</v>
      </c>
      <c r="D18" s="82">
        <v>5</v>
      </c>
      <c r="E18" s="98"/>
      <c r="F18" s="103">
        <f t="shared" si="1"/>
        <v>0</v>
      </c>
      <c r="G18" s="140"/>
    </row>
    <row r="19" spans="1:9" ht="37.5" customHeight="1">
      <c r="A19" s="28" t="s">
        <v>42</v>
      </c>
      <c r="B19" s="5" t="s">
        <v>23</v>
      </c>
      <c r="C19" s="83" t="s">
        <v>6</v>
      </c>
      <c r="D19" s="82">
        <v>1115</v>
      </c>
      <c r="E19" s="98"/>
      <c r="F19" s="103">
        <f t="shared" si="1"/>
        <v>0</v>
      </c>
      <c r="G19" s="95" t="s">
        <v>53</v>
      </c>
      <c r="I19" s="67"/>
    </row>
    <row r="20" spans="1:7" ht="32.1" customHeight="1">
      <c r="A20" s="21" t="s">
        <v>43</v>
      </c>
      <c r="B20" s="22" t="s">
        <v>26</v>
      </c>
      <c r="C20" s="89" t="s">
        <v>10</v>
      </c>
      <c r="D20" s="90">
        <v>4</v>
      </c>
      <c r="E20" s="107"/>
      <c r="F20" s="108">
        <f t="shared" si="1"/>
        <v>0</v>
      </c>
      <c r="G20" s="24" t="s">
        <v>63</v>
      </c>
    </row>
    <row r="21" spans="1:9" ht="28.5" customHeight="1" thickBot="1">
      <c r="A21" s="134" t="s">
        <v>51</v>
      </c>
      <c r="B21" s="135"/>
      <c r="C21" s="56"/>
      <c r="D21" s="56"/>
      <c r="E21" s="32"/>
      <c r="F21" s="111">
        <f>SUM(F14:F20)</f>
        <v>0</v>
      </c>
      <c r="G21" s="70"/>
      <c r="I21" s="67"/>
    </row>
    <row r="22" spans="1:7" ht="31.5" customHeight="1" thickBot="1">
      <c r="A22" s="77" t="s">
        <v>66</v>
      </c>
      <c r="B22" s="78" t="s">
        <v>22</v>
      </c>
      <c r="C22" s="93" t="s">
        <v>6</v>
      </c>
      <c r="D22" s="94">
        <v>1115</v>
      </c>
      <c r="E22" s="104"/>
      <c r="F22" s="106">
        <f>D22*E22</f>
        <v>0</v>
      </c>
      <c r="G22" s="71" t="s">
        <v>61</v>
      </c>
    </row>
    <row r="23" spans="1:9" ht="120" customHeight="1" thickBot="1">
      <c r="A23" s="79" t="s">
        <v>50</v>
      </c>
      <c r="B23" s="80" t="s">
        <v>77</v>
      </c>
      <c r="C23" s="93" t="s">
        <v>9</v>
      </c>
      <c r="D23" s="93">
        <v>250</v>
      </c>
      <c r="E23" s="105"/>
      <c r="F23" s="109">
        <f aca="true" t="shared" si="2" ref="F23">D23*E23</f>
        <v>0</v>
      </c>
      <c r="G23" s="72" t="s">
        <v>64</v>
      </c>
      <c r="I23" s="67"/>
    </row>
    <row r="24" spans="1:7" ht="29.25" customHeight="1">
      <c r="A24" s="62"/>
      <c r="B24" s="62"/>
      <c r="C24" s="61"/>
      <c r="D24" s="61"/>
      <c r="E24" s="61"/>
      <c r="F24" s="63"/>
      <c r="G24" s="64"/>
    </row>
    <row r="25" spans="1:7" ht="21" customHeight="1" thickBot="1">
      <c r="A25" s="7"/>
      <c r="B25" s="8"/>
      <c r="C25" s="1"/>
      <c r="D25" s="1"/>
      <c r="E25" s="9"/>
      <c r="F25" s="1"/>
      <c r="G25" s="9"/>
    </row>
    <row r="26" spans="1:7" ht="33" customHeight="1">
      <c r="A26" s="132" t="s">
        <v>65</v>
      </c>
      <c r="B26" s="133"/>
      <c r="C26" s="33"/>
      <c r="D26" s="33"/>
      <c r="E26" s="33"/>
      <c r="F26" s="33"/>
      <c r="G26" s="34"/>
    </row>
    <row r="27" spans="1:7" ht="32.1" customHeight="1">
      <c r="A27" s="130" t="s">
        <v>44</v>
      </c>
      <c r="B27" s="131"/>
      <c r="C27" s="35"/>
      <c r="D27" s="35"/>
      <c r="E27" s="36"/>
      <c r="F27" s="37"/>
      <c r="G27" s="38">
        <f>F12</f>
        <v>0</v>
      </c>
    </row>
    <row r="28" spans="1:7" ht="32.1" customHeight="1">
      <c r="A28" s="119" t="s">
        <v>45</v>
      </c>
      <c r="B28" s="120"/>
      <c r="C28" s="39"/>
      <c r="D28" s="39"/>
      <c r="E28" s="40"/>
      <c r="F28" s="41"/>
      <c r="G28" s="42">
        <f>F21</f>
        <v>0</v>
      </c>
    </row>
    <row r="29" spans="1:7" ht="32.1" customHeight="1">
      <c r="A29" s="119" t="s">
        <v>46</v>
      </c>
      <c r="B29" s="120"/>
      <c r="C29" s="39"/>
      <c r="D29" s="39"/>
      <c r="E29" s="40"/>
      <c r="F29" s="41"/>
      <c r="G29" s="42">
        <f>F22</f>
        <v>0</v>
      </c>
    </row>
    <row r="30" spans="1:7" ht="32.1" customHeight="1">
      <c r="A30" s="141" t="s">
        <v>78</v>
      </c>
      <c r="B30" s="120"/>
      <c r="C30" s="39"/>
      <c r="D30" s="39"/>
      <c r="E30" s="40"/>
      <c r="F30" s="41"/>
      <c r="G30" s="42">
        <f>F23</f>
        <v>0</v>
      </c>
    </row>
    <row r="31" spans="1:7" ht="32.1" customHeight="1">
      <c r="A31" s="121" t="s">
        <v>18</v>
      </c>
      <c r="B31" s="122"/>
      <c r="C31" s="43"/>
      <c r="D31" s="43"/>
      <c r="E31" s="44"/>
      <c r="F31" s="45"/>
      <c r="G31" s="46">
        <f>SUM(G27:G30)</f>
        <v>0</v>
      </c>
    </row>
    <row r="32" spans="1:7" ht="32.1" customHeight="1" thickBot="1">
      <c r="A32" s="123" t="s">
        <v>20</v>
      </c>
      <c r="B32" s="124"/>
      <c r="C32" s="47"/>
      <c r="D32" s="47"/>
      <c r="E32" s="48"/>
      <c r="F32" s="49"/>
      <c r="G32" s="50">
        <f>G31*0.21</f>
        <v>0</v>
      </c>
    </row>
    <row r="33" spans="1:7" ht="32.1" customHeight="1" thickBot="1">
      <c r="A33" s="125" t="s">
        <v>19</v>
      </c>
      <c r="B33" s="126"/>
      <c r="C33" s="51"/>
      <c r="D33" s="51"/>
      <c r="E33" s="52"/>
      <c r="F33" s="53"/>
      <c r="G33" s="54">
        <f>SUM(G31:G32)</f>
        <v>0</v>
      </c>
    </row>
    <row r="34" spans="1:7" ht="21" customHeight="1">
      <c r="A34" s="116" t="s">
        <v>62</v>
      </c>
      <c r="B34" s="116"/>
      <c r="C34" s="116"/>
      <c r="D34" s="116"/>
      <c r="E34" s="116"/>
      <c r="F34" s="116"/>
      <c r="G34" s="116"/>
    </row>
    <row r="35" spans="1:7" ht="21" customHeight="1">
      <c r="A35" s="127"/>
      <c r="B35" s="127"/>
      <c r="C35" s="127"/>
      <c r="D35" s="127"/>
      <c r="E35" s="127"/>
      <c r="F35" s="127"/>
      <c r="G35" s="127"/>
    </row>
    <row r="36" spans="1:7" ht="21" customHeight="1">
      <c r="A36" s="12"/>
      <c r="B36" s="12"/>
      <c r="C36" s="12"/>
      <c r="D36" s="12"/>
      <c r="E36" s="12"/>
      <c r="F36" s="12"/>
      <c r="G36" s="12"/>
    </row>
    <row r="37" spans="1:7" ht="21" customHeight="1">
      <c r="A37" s="117" t="s">
        <v>60</v>
      </c>
      <c r="B37" s="117"/>
      <c r="C37" s="117" t="s">
        <v>17</v>
      </c>
      <c r="D37" s="117"/>
      <c r="E37" s="117"/>
      <c r="F37" s="117"/>
      <c r="G37" s="117"/>
    </row>
    <row r="38" spans="1:7" ht="21" customHeight="1">
      <c r="A38" s="10"/>
      <c r="B38" s="11"/>
      <c r="C38" s="9"/>
      <c r="D38" s="1"/>
      <c r="E38" s="11"/>
      <c r="F38" s="1"/>
      <c r="G38" s="11"/>
    </row>
    <row r="39" spans="1:7" ht="21" customHeight="1">
      <c r="A39" s="117" t="s">
        <v>12</v>
      </c>
      <c r="B39" s="117"/>
      <c r="C39" s="117" t="s">
        <v>13</v>
      </c>
      <c r="D39" s="117"/>
      <c r="E39" s="117"/>
      <c r="F39" s="117"/>
      <c r="G39" s="117"/>
    </row>
    <row r="40" spans="1:7" ht="21" customHeight="1">
      <c r="A40" s="10"/>
      <c r="B40" s="10"/>
      <c r="D40" s="9"/>
      <c r="E40" s="10"/>
      <c r="F40" s="9"/>
      <c r="G40" s="10"/>
    </row>
    <row r="41" spans="1:7" ht="21" customHeight="1">
      <c r="A41" s="10"/>
      <c r="B41" s="10"/>
      <c r="C41" s="9"/>
      <c r="D41" s="9"/>
      <c r="E41" s="10"/>
      <c r="F41" s="9"/>
      <c r="G41" s="10"/>
    </row>
    <row r="42" spans="1:7" ht="48.75" customHeight="1">
      <c r="A42" s="118" t="s">
        <v>14</v>
      </c>
      <c r="B42" s="118"/>
      <c r="C42" s="118" t="s">
        <v>15</v>
      </c>
      <c r="D42" s="118"/>
      <c r="E42" s="118"/>
      <c r="F42" s="118"/>
      <c r="G42" s="118"/>
    </row>
    <row r="43" spans="1:7" ht="12.75">
      <c r="A43" s="128" t="s">
        <v>67</v>
      </c>
      <c r="B43" s="128"/>
      <c r="C43" s="129" t="s">
        <v>16</v>
      </c>
      <c r="D43" s="129"/>
      <c r="E43" s="129"/>
      <c r="F43" s="129"/>
      <c r="G43" s="129"/>
    </row>
    <row r="44" spans="1:7" ht="16.5" customHeight="1">
      <c r="A44" s="76" t="s">
        <v>68</v>
      </c>
      <c r="B44" s="76"/>
      <c r="C44" s="76"/>
      <c r="D44" s="76"/>
      <c r="E44" s="76"/>
      <c r="F44" s="76"/>
      <c r="G44" s="76"/>
    </row>
    <row r="45" spans="1:7" ht="12.75">
      <c r="A45" s="114" t="s">
        <v>69</v>
      </c>
      <c r="B45" s="114"/>
      <c r="C45" s="114"/>
      <c r="D45" s="114"/>
      <c r="E45" s="114"/>
      <c r="F45" s="114"/>
      <c r="G45" s="114"/>
    </row>
    <row r="46" spans="1:7" ht="43.5" customHeight="1">
      <c r="A46" s="115"/>
      <c r="B46" s="115"/>
      <c r="C46" s="115"/>
      <c r="D46" s="115"/>
      <c r="E46" s="115"/>
      <c r="F46" s="115"/>
      <c r="G46" s="115"/>
    </row>
    <row r="47" spans="1:7" ht="44.25" customHeight="1">
      <c r="A47" s="115"/>
      <c r="B47" s="115"/>
      <c r="C47" s="115"/>
      <c r="D47" s="115"/>
      <c r="E47" s="115"/>
      <c r="F47" s="115"/>
      <c r="G47" s="115"/>
    </row>
    <row r="48" spans="1:7" ht="33" customHeight="1">
      <c r="A48" s="115"/>
      <c r="B48" s="115"/>
      <c r="C48" s="115"/>
      <c r="D48" s="115"/>
      <c r="E48" s="115"/>
      <c r="F48" s="115"/>
      <c r="G48" s="115"/>
    </row>
    <row r="49" spans="1:7" ht="21" customHeight="1">
      <c r="A49" s="115"/>
      <c r="B49" s="115"/>
      <c r="C49" s="115"/>
      <c r="D49" s="115"/>
      <c r="E49" s="115"/>
      <c r="F49" s="115"/>
      <c r="G49" s="115"/>
    </row>
    <row r="50" spans="1:5" ht="21" customHeight="1">
      <c r="A50" s="60"/>
      <c r="B50" s="60"/>
      <c r="C50" s="60"/>
      <c r="D50" s="60"/>
      <c r="E50" s="60"/>
    </row>
  </sheetData>
  <mergeCells count="28">
    <mergeCell ref="A27:B27"/>
    <mergeCell ref="A26:B26"/>
    <mergeCell ref="A21:B21"/>
    <mergeCell ref="G5:G6"/>
    <mergeCell ref="A5:A6"/>
    <mergeCell ref="A12:B12"/>
    <mergeCell ref="G16:G18"/>
    <mergeCell ref="A43:B43"/>
    <mergeCell ref="C43:G43"/>
    <mergeCell ref="A39:B39"/>
    <mergeCell ref="C39:G39"/>
    <mergeCell ref="C42:G42"/>
    <mergeCell ref="A34:G34"/>
    <mergeCell ref="C37:G37"/>
    <mergeCell ref="A42:B42"/>
    <mergeCell ref="A28:B28"/>
    <mergeCell ref="A30:B30"/>
    <mergeCell ref="A31:B31"/>
    <mergeCell ref="A37:B37"/>
    <mergeCell ref="A32:B32"/>
    <mergeCell ref="A33:B33"/>
    <mergeCell ref="A29:B29"/>
    <mergeCell ref="A35:G35"/>
    <mergeCell ref="A45:G45"/>
    <mergeCell ref="A46:G46"/>
    <mergeCell ref="A47:G47"/>
    <mergeCell ref="A48:G48"/>
    <mergeCell ref="A49:G49"/>
  </mergeCells>
  <printOptions/>
  <pageMargins left="0.5118110236220472" right="0.31496062992125984" top="0.5905511811023623" bottom="0.5905511811023623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Prášková Michaela Mgr.</cp:lastModifiedBy>
  <cp:lastPrinted>2015-03-03T14:15:41Z</cp:lastPrinted>
  <dcterms:created xsi:type="dcterms:W3CDTF">2013-07-10T06:31:46Z</dcterms:created>
  <dcterms:modified xsi:type="dcterms:W3CDTF">2015-03-26T11:35:21Z</dcterms:modified>
  <cp:category/>
  <cp:version/>
  <cp:contentType/>
  <cp:contentStatus/>
</cp:coreProperties>
</file>