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65416" yWindow="65416" windowWidth="29040" windowHeight="176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<sst xmlns="http://schemas.openxmlformats.org/spreadsheetml/2006/main" count="103" uniqueCount="86">
  <si>
    <t>MJ</t>
  </si>
  <si>
    <t>Počet MJ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</si>
  <si>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</si>
  <si>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</si>
  <si>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</si>
  <si>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</si>
  <si>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</si>
  <si>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</si>
  <si>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</si>
  <si>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</si>
  <si>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</si>
  <si>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</si>
  <si>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</si>
  <si>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</si>
  <si>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</si>
  <si>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</si>
  <si>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</si>
  <si>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</si>
  <si>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</si>
  <si>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</si>
  <si>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t>do 1 měsíce od výzvy zadavatele</t>
  </si>
  <si>
    <t xml:space="preserve"> 100 bm</t>
  </si>
  <si>
    <t xml:space="preserve">Rozbor současného stavu                      </t>
  </si>
  <si>
    <t>3.4.</t>
  </si>
  <si>
    <t>Hlavní  celek / dílčí část</t>
  </si>
  <si>
    <t>Zjišťování hranic pozemků neřešených dle § 2 zákona</t>
  </si>
  <si>
    <t>Zjišťování hranic obvodů KoPÚ, geometrický plán pro stanovení obvodů KoPÚ, předepsaná stabilizace dle vyhl. č. 357/2013 Sb.</t>
  </si>
  <si>
    <t xml:space="preserve">Jméno, příjmení  </t>
  </si>
  <si>
    <t>5) Termín ukončení hlavních celků může stanovovat jak objednatel, tak i zpracovatel a to podle podmínek stanovených v zadávací dokumentaci.</t>
  </si>
  <si>
    <t>2) Jedná se o položky, u kterých nelze předem objektivně stanovit přesný počet MJ, zadavatel proto stanoví v zadávací dokumentaci počet MJ kvalifikovaným odhadem.</t>
  </si>
  <si>
    <t>7) Počet MJ bude stanoven podle původní katastrální hranice.</t>
  </si>
  <si>
    <t>1) Jedná se o volitelnou položku v zadávací dokumentaci - rozdělení položek na "Podrobné zaměření polohopisu v obvodu KoPÚ mimo trvalé porosty/v trvalých porostech", případně jeji sloučení do jedné položky "Podrobné zaměření polohopisu v obvodu KoPÚ" stanoví zadavatel v zadávací dokumentaci na základě výchozích podmínek v daném k.ú. (výrazný či nevýrazný podíl trvalých porostů v řešeném území mající/nemající vliv na složitost díla a jeho cenu).</t>
  </si>
  <si>
    <t>Termín dle čl. 5.1. smlouvy o dílo</t>
  </si>
  <si>
    <t>Položkový výkaz činností:</t>
  </si>
  <si>
    <t>hodnota A - pozemky řešené dle § 2</t>
  </si>
  <si>
    <t>hodnota B - pozemky neřešené dle § 2</t>
  </si>
  <si>
    <t>hodnota D - rozsah dle zadávací dokumentace</t>
  </si>
  <si>
    <t>C3 + C4 = A + B</t>
  </si>
  <si>
    <t>hodnota C1 až C13 - určí zadavatel</t>
  </si>
  <si>
    <t>do 3 měsíců od výzvy objednatele</t>
  </si>
  <si>
    <t xml:space="preserve">4) Závazné termíny plnění dílčích částí budou stanoveny zpracovatelem s ohledem na podmínky stanovené v zadávací dokumentaci. Číslování jednotlivých dílčích částí nemusí odpovídat časové posloupnosti postupu prací, lze je stanovit podle předpokládaného průběhu prací. </t>
  </si>
  <si>
    <t>3.4.1.</t>
  </si>
  <si>
    <t>3.4.2.</t>
  </si>
  <si>
    <t>3.4.3</t>
  </si>
  <si>
    <t>3.4.4.</t>
  </si>
  <si>
    <t>3.4.5.</t>
  </si>
  <si>
    <t>Dokumentace k soupisu nároků vlastníků pozemků</t>
  </si>
  <si>
    <t>3.5.</t>
  </si>
  <si>
    <t>3.5.1.</t>
  </si>
  <si>
    <t>3.5.2.</t>
  </si>
  <si>
    <t>Vypracování návrhu nového uspořádání pozemků k vystavení dle § 11 odst. 1 zákona</t>
  </si>
  <si>
    <t>3.5.3.</t>
  </si>
  <si>
    <t>3.6.</t>
  </si>
  <si>
    <t>Mapového dílo celkem (3.6.) bez DPH v Kč</t>
  </si>
  <si>
    <t>1. Přípravné práce celkem (3.4.1.-3.4.5.) bez DPH v Kč</t>
  </si>
  <si>
    <t>2. Návrhové práce celkem (3.5.1.-3.5.3.) bez DPH v Kč</t>
  </si>
  <si>
    <t>3. Mapové dílo celkem (3.6.) bez DPH v Kč</t>
  </si>
  <si>
    <t>Přípravné práce celkem (3.4.1.-3.4.5.) bez DPH v Kč</t>
  </si>
  <si>
    <t>3.5.i.a)</t>
  </si>
  <si>
    <t>3.5.i.b)</t>
  </si>
  <si>
    <t>3.5.i.c)</t>
  </si>
  <si>
    <t>8) Volitelná položka pro případ, kdy je vhodné zahrnout do obvodu KoPÚ lesní pozemky řešené dle § 2. Vlastnické hranice v lesních porostech se v terénu vyšetří a stabilizují a výsledky se použijí pro návrh nového uspořádání pozemků a pro mapové dílo. Takto zadávané měrné jednotky budou zakresleny v přehledné mapě s předpokládaným obvodem KoPÚ.</t>
  </si>
  <si>
    <t xml:space="preserve">   Návrhové práce celkem (3.5.1.-3.5.3.) bez DPH v Kč</t>
  </si>
  <si>
    <t>Revize stávajícího bodového pole 6)</t>
  </si>
  <si>
    <t>xx.xx.xxxx 4)</t>
  </si>
  <si>
    <t>Doplnění stávajícího bodového pole 6)</t>
  </si>
  <si>
    <r>
      <t>Podrobné měření polohopisu v obvodu 1) KoPÚ mimo trvalé porosty</t>
    </r>
  </si>
  <si>
    <t>Podrobné měření polohopisu v obvodu 1) KoPÚ v trvalých porostech</t>
  </si>
  <si>
    <t>Vyhotovení podkladů pro případnou změnu katastrální hranice 6), 7)</t>
  </si>
  <si>
    <t xml:space="preserve">  xx.xx.xxxx 4)</t>
  </si>
  <si>
    <t>Výškopisné zaměření zájmového území v obvodu KoPÚ v trvalých a mimo trvalé porosty 2)</t>
  </si>
  <si>
    <t>Potřebné podélné profily, příčné řezy a podrobné situace liniových staveb PSZ pro stanovení plochy záboru půdy stavbami 2)</t>
  </si>
  <si>
    <t>Potřebné podélné profily, příčné řezy a podrobné situace vodohospodářských staveb PSZ pro stanovení plochy záboru půdy stavbami 2)</t>
  </si>
  <si>
    <t>MJ - Závazné měrné jednotky</t>
  </si>
  <si>
    <t>Předložení aktuální dokumentace návrhu KoPÚ 3)</t>
  </si>
  <si>
    <t>Zjišťování průběhu vlastnických hranic v lesních porostech včetně trvalého označení lomových bodů 6), 8)</t>
  </si>
  <si>
    <t>6) Volitelná položka, v případě, že v rámci KoPÚ nebude potřeba, položku odstranit. Nepoužije se v případě KoPÚ v bývalých vojenských újezdech.</t>
  </si>
  <si>
    <t>9) Volitelná položka pro případ, kdy je KoPÚ zpracovávána na podkladě rastrové mapy a je nutné provést vektorizaci pro účely kontroly souladu popisných a grafických údajů ISKN; nepoužije se v územích, kde existuje DKM, KM-D, KMD nebo kde je již zpracovaná. Nepoužije se v případě KoPÚ v bývalých vojenských újezdech.</t>
  </si>
  <si>
    <t>10) Ceny jsou uváděny s přesností na dvě desetinná místa.</t>
  </si>
  <si>
    <t>3) V případě, že bude podána žaloba do rozhodnutí SPÚ o zamítnutí odvolání, bude další dokumentace návrhu KoPÚ řešena dodatkem ke smlouvě. 6.3.6.4.</t>
  </si>
  <si>
    <t>Cena za MJ bez 
DPH v Kč 10)</t>
  </si>
  <si>
    <t>Cena bez DPH
celkem v Kč 10)</t>
  </si>
  <si>
    <t>Položkový výkaz činností - Příloha ke Smlouvě o dílo - KoPÚ Fryčovice</t>
  </si>
  <si>
    <t xml:space="preserve">V Ostravě dne ………………………...            </t>
  </si>
  <si>
    <t>Mgr. Dana Lišková
Ředitelka Krajského pozemkového úřadu
pro Moravskoslezský kraj</t>
  </si>
  <si>
    <t>10.1.2023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</si>
</sst>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_ ;[Red]\-#,##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trike/>
      <sz val="10"/>
      <color rgb="FFFF000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62">
    <border>
      <left/>
      <right/>
      <top/>
      <bottom/>
      <diagonal/>
    </border>
    <border>
      <left style="medium"/>
      <right/>
      <top style="medium"/>
      <bottom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 style="hair">
        <color indexed="22"/>
      </left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/>
      <right/>
      <top style="thin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/>
    </border>
    <border>
      <left style="medium"/>
      <right style="hair"/>
      <top style="hair"/>
      <bottom style="hair"/>
    </border>
    <border>
      <left style="hair"/>
      <right style="medium"/>
      <top style="hair"/>
      <bottom style="thin"/>
    </border>
    <border>
      <left/>
      <right/>
      <top/>
      <bottom style="medium"/>
    </border>
    <border>
      <left style="hair"/>
      <right style="medium"/>
      <top/>
      <bottom style="medium"/>
    </border>
    <border>
      <left style="hair"/>
      <right style="medium"/>
      <top style="thin"/>
      <bottom style="medium"/>
    </border>
    <border>
      <left/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hair"/>
      <top style="hair"/>
      <bottom style="hair"/>
    </border>
    <border>
      <left/>
      <right style="hair"/>
      <top style="thin"/>
      <bottom style="medium"/>
    </border>
    <border>
      <left/>
      <right style="hair"/>
      <top/>
      <bottom style="medium"/>
    </border>
    <border>
      <left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 style="hair"/>
      <right style="hair"/>
      <top/>
      <bottom style="hair"/>
    </border>
    <border>
      <left style="hair"/>
      <right style="hair"/>
      <top/>
      <bottom style="medium"/>
    </border>
    <border>
      <left/>
      <right style="medium"/>
      <top/>
      <bottom style="medium"/>
    </border>
    <border>
      <left style="hair"/>
      <right style="medium"/>
      <top style="hair"/>
      <bottom/>
    </border>
    <border>
      <left style="hair"/>
      <right style="medium"/>
      <top/>
      <bottom style="hair"/>
    </border>
    <border>
      <left style="hair"/>
      <right/>
      <top style="hair"/>
      <bottom style="hair"/>
    </border>
    <border>
      <left style="medium"/>
      <right/>
      <top style="thin"/>
      <bottom style="medium"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medium"/>
      <right style="hair"/>
      <top style="thin"/>
      <bottom/>
    </border>
    <border>
      <left/>
      <right/>
      <top style="medium"/>
      <bottom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</cellStyleXfs>
  <cellXfs count="152">
    <xf numFmtId="0" fontId="0" fillId="0" borderId="0" xfId="0"/>
    <xf numFmtId="0" fontId="4" fillId="0" borderId="0" xfId="20" applyFont="1" applyFill="1" applyBorder="1" applyAlignment="1">
      <alignment horizontal="left" vertical="top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0" xfId="20" applyFont="1">
      <alignment/>
      <protection/>
    </xf>
    <xf numFmtId="0" fontId="6" fillId="0" borderId="0" xfId="0" applyFont="1"/>
    <xf numFmtId="0" fontId="4" fillId="0" borderId="0" xfId="20" applyFont="1" applyFill="1" applyBorder="1" applyAlignment="1">
      <alignment horizontal="left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6" fillId="0" borderId="0" xfId="0" applyFont="1" applyFill="1"/>
    <xf numFmtId="49" fontId="4" fillId="0" borderId="1" xfId="20" applyNumberFormat="1" applyFont="1" applyFill="1" applyBorder="1" applyAlignment="1">
      <alignment horizontal="center" vertical="top"/>
      <protection/>
    </xf>
    <xf numFmtId="0" fontId="5" fillId="0" borderId="2" xfId="20" applyFont="1" applyFill="1" applyBorder="1" applyAlignment="1">
      <alignment horizontal="center" vertical="center" wrapText="1"/>
      <protection/>
    </xf>
    <xf numFmtId="0" fontId="5" fillId="0" borderId="3" xfId="20" applyFont="1" applyFill="1" applyBorder="1" applyAlignment="1">
      <alignment horizontal="center" vertical="center"/>
      <protection/>
    </xf>
    <xf numFmtId="0" fontId="5" fillId="0" borderId="3" xfId="20" applyFont="1" applyFill="1" applyBorder="1" applyAlignment="1">
      <alignment horizontal="center" vertical="center" wrapText="1"/>
      <protection/>
    </xf>
    <xf numFmtId="0" fontId="5" fillId="0" borderId="4" xfId="20" applyFont="1" applyFill="1" applyBorder="1" applyAlignment="1">
      <alignment horizontal="center" vertical="center" wrapText="1"/>
      <protection/>
    </xf>
    <xf numFmtId="49" fontId="5" fillId="0" borderId="5" xfId="20" applyNumberFormat="1" applyFont="1" applyFill="1" applyBorder="1" applyAlignment="1">
      <alignment horizontal="center" vertical="center"/>
      <protection/>
    </xf>
    <xf numFmtId="0" fontId="5" fillId="0" borderId="6" xfId="20" applyFont="1" applyFill="1" applyBorder="1" applyAlignment="1">
      <alignment horizontal="center" vertical="center" wrapText="1"/>
      <protection/>
    </xf>
    <xf numFmtId="0" fontId="5" fillId="0" borderId="7" xfId="20" applyFont="1" applyFill="1" applyBorder="1" applyAlignment="1">
      <alignment horizontal="center" vertical="center"/>
      <protection/>
    </xf>
    <xf numFmtId="0" fontId="5" fillId="0" borderId="8" xfId="20" applyFont="1" applyFill="1" applyBorder="1" applyAlignment="1">
      <alignment horizontal="center" vertical="center"/>
      <protection/>
    </xf>
    <xf numFmtId="0" fontId="4" fillId="0" borderId="9" xfId="20" applyFont="1" applyFill="1" applyBorder="1" applyAlignment="1">
      <alignment horizontal="left" vertical="center" wrapText="1"/>
      <protection/>
    </xf>
    <xf numFmtId="0" fontId="4" fillId="0" borderId="10" xfId="20" applyFont="1" applyFill="1" applyBorder="1" applyAlignment="1">
      <alignment horizontal="left" vertical="center" wrapText="1"/>
      <protection/>
    </xf>
    <xf numFmtId="0" fontId="4" fillId="2" borderId="11" xfId="20" applyFont="1" applyFill="1" applyBorder="1" applyAlignment="1">
      <alignment horizontal="left" vertical="center" wrapText="1"/>
      <protection/>
    </xf>
    <xf numFmtId="49" fontId="4" fillId="0" borderId="12" xfId="20" applyNumberFormat="1" applyFont="1" applyFill="1" applyBorder="1" applyAlignment="1">
      <alignment horizontal="center" vertical="center"/>
      <protection/>
    </xf>
    <xf numFmtId="0" fontId="4" fillId="0" borderId="13" xfId="20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14" xfId="20" applyFont="1" applyFill="1" applyBorder="1" applyAlignment="1">
      <alignment vertical="center" wrapText="1"/>
      <protection/>
    </xf>
    <xf numFmtId="164" fontId="5" fillId="0" borderId="8" xfId="20" applyNumberFormat="1" applyFont="1" applyFill="1" applyBorder="1" applyAlignment="1">
      <alignment horizontal="center" vertical="center"/>
      <protection/>
    </xf>
    <xf numFmtId="49" fontId="4" fillId="0" borderId="15" xfId="20" applyNumberFormat="1" applyFont="1" applyFill="1" applyBorder="1" applyAlignment="1">
      <alignment horizontal="center" vertical="center"/>
      <protection/>
    </xf>
    <xf numFmtId="0" fontId="4" fillId="0" borderId="16" xfId="20" applyFont="1" applyFill="1" applyBorder="1" applyAlignment="1">
      <alignment horizontal="left" vertical="center" wrapText="1"/>
      <protection/>
    </xf>
    <xf numFmtId="49" fontId="4" fillId="0" borderId="17" xfId="20" applyNumberFormat="1" applyFont="1" applyFill="1" applyBorder="1" applyAlignment="1" applyProtection="1">
      <alignment horizontal="center" vertical="center"/>
      <protection locked="0"/>
    </xf>
    <xf numFmtId="49" fontId="4" fillId="0" borderId="18" xfId="20" applyNumberFormat="1" applyFont="1" applyFill="1" applyBorder="1" applyAlignment="1">
      <alignment horizontal="center" vertical="center"/>
      <protection/>
    </xf>
    <xf numFmtId="49" fontId="4" fillId="0" borderId="19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20" applyFont="1" applyFill="1" applyBorder="1" applyAlignment="1">
      <alignment vertical="center" wrapText="1"/>
      <protection/>
    </xf>
    <xf numFmtId="164" fontId="5" fillId="0" borderId="21" xfId="20" applyNumberFormat="1" applyFont="1" applyFill="1" applyBorder="1" applyAlignment="1" applyProtection="1">
      <alignment horizontal="center" vertical="center"/>
      <protection locked="0"/>
    </xf>
    <xf numFmtId="0" fontId="5" fillId="0" borderId="6" xfId="20" applyFont="1" applyFill="1" applyBorder="1" applyAlignment="1">
      <alignment vertical="center" wrapText="1"/>
      <protection/>
    </xf>
    <xf numFmtId="49" fontId="5" fillId="0" borderId="19" xfId="2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164" fontId="5" fillId="0" borderId="22" xfId="20" applyNumberFormat="1" applyFont="1" applyFill="1" applyBorder="1" applyAlignment="1" applyProtection="1">
      <alignment horizontal="center" vertical="center"/>
      <protection locked="0"/>
    </xf>
    <xf numFmtId="0" fontId="4" fillId="0" borderId="0" xfId="20" applyFont="1" applyFill="1" applyBorder="1" applyAlignment="1">
      <alignment vertical="center" wrapText="1"/>
      <protection/>
    </xf>
    <xf numFmtId="0" fontId="5" fillId="0" borderId="0" xfId="20" applyFont="1" applyFill="1" applyBorder="1" applyAlignment="1">
      <alignment vertical="center" wrapText="1"/>
      <protection/>
    </xf>
    <xf numFmtId="0" fontId="5" fillId="0" borderId="7" xfId="20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vertical="center"/>
      <protection/>
    </xf>
    <xf numFmtId="6" fontId="4" fillId="0" borderId="24" xfId="20" applyNumberFormat="1" applyFont="1" applyFill="1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6" fontId="4" fillId="0" borderId="26" xfId="20" applyNumberFormat="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6" fontId="5" fillId="0" borderId="26" xfId="20" applyNumberFormat="1" applyFont="1" applyFill="1" applyBorder="1" applyAlignment="1">
      <alignment vertical="center"/>
      <protection/>
    </xf>
    <xf numFmtId="0" fontId="4" fillId="0" borderId="27" xfId="20" applyFont="1" applyFill="1" applyBorder="1" applyAlignment="1" applyProtection="1">
      <alignment vertical="center"/>
      <protection locked="0"/>
    </xf>
    <xf numFmtId="6" fontId="4" fillId="0" borderId="28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6" fontId="5" fillId="0" borderId="30" xfId="20" applyNumberFormat="1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left" vertical="center" wrapText="1"/>
      <protection/>
    </xf>
    <xf numFmtId="0" fontId="8" fillId="0" borderId="0" xfId="0" applyFont="1" applyFill="1"/>
    <xf numFmtId="0" fontId="8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 wrapText="1"/>
    </xf>
    <xf numFmtId="0" fontId="5" fillId="0" borderId="0" xfId="20" applyFont="1">
      <alignment/>
      <protection/>
    </xf>
    <xf numFmtId="0" fontId="4" fillId="0" borderId="0" xfId="0" applyFont="1"/>
    <xf numFmtId="0" fontId="5" fillId="0" borderId="31" xfId="0" applyFont="1" applyBorder="1" applyAlignment="1">
      <alignment vertical="center"/>
    </xf>
    <xf numFmtId="0" fontId="4" fillId="0" borderId="32" xfId="0" applyFont="1" applyBorder="1"/>
    <xf numFmtId="0" fontId="4" fillId="0" borderId="0" xfId="0" applyFont="1" applyFill="1" applyAlignment="1">
      <alignment horizontal="left" vertical="center"/>
    </xf>
    <xf numFmtId="0" fontId="4" fillId="0" borderId="0" xfId="20" applyFont="1" applyFill="1">
      <alignment/>
      <protection/>
    </xf>
    <xf numFmtId="0" fontId="5" fillId="0" borderId="0" xfId="20" applyFont="1" applyFill="1" applyAlignment="1">
      <alignment vertical="center"/>
      <protection/>
    </xf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" fontId="5" fillId="0" borderId="33" xfId="20" applyNumberFormat="1" applyFont="1" applyFill="1" applyBorder="1" applyAlignment="1" applyProtection="1">
      <alignment horizontal="center" vertical="center"/>
      <protection locked="0"/>
    </xf>
    <xf numFmtId="4" fontId="4" fillId="0" borderId="9" xfId="20" applyNumberFormat="1" applyFont="1" applyFill="1" applyBorder="1" applyAlignment="1">
      <alignment horizontal="right" vertical="center"/>
      <protection/>
    </xf>
    <xf numFmtId="4" fontId="5" fillId="0" borderId="9" xfId="20" applyNumberFormat="1" applyFont="1" applyFill="1" applyBorder="1" applyAlignment="1" applyProtection="1">
      <alignment horizontal="center" vertical="center"/>
      <protection locked="0"/>
    </xf>
    <xf numFmtId="4" fontId="5" fillId="0" borderId="10" xfId="20" applyNumberFormat="1" applyFont="1" applyFill="1" applyBorder="1" applyAlignment="1" applyProtection="1">
      <alignment vertical="center"/>
      <protection locked="0"/>
    </xf>
    <xf numFmtId="4" fontId="5" fillId="0" borderId="10" xfId="20" applyNumberFormat="1" applyFont="1" applyFill="1" applyBorder="1" applyAlignment="1" applyProtection="1">
      <alignment horizontal="center" vertical="center"/>
      <protection locked="0"/>
    </xf>
    <xf numFmtId="4" fontId="5" fillId="0" borderId="13" xfId="20" applyNumberFormat="1" applyFont="1" applyFill="1" applyBorder="1" applyAlignment="1" applyProtection="1">
      <alignment horizontal="center" vertical="center"/>
      <protection locked="0"/>
    </xf>
    <xf numFmtId="4" fontId="4" fillId="0" borderId="13" xfId="20" applyNumberFormat="1" applyFont="1" applyFill="1" applyBorder="1" applyAlignment="1">
      <alignment horizontal="right" vertical="center"/>
      <protection/>
    </xf>
    <xf numFmtId="4" fontId="5" fillId="0" borderId="34" xfId="20" applyNumberFormat="1" applyFont="1" applyFill="1" applyBorder="1" applyAlignment="1">
      <alignment vertical="center" wrapText="1"/>
      <protection/>
    </xf>
    <xf numFmtId="4" fontId="5" fillId="0" borderId="7" xfId="20" applyNumberFormat="1" applyFont="1" applyFill="1" applyBorder="1" applyAlignment="1">
      <alignment horizontal="center" vertical="center"/>
      <protection/>
    </xf>
    <xf numFmtId="4" fontId="5" fillId="0" borderId="16" xfId="20" applyNumberFormat="1" applyFont="1" applyFill="1" applyBorder="1" applyAlignment="1" applyProtection="1">
      <alignment horizontal="center" vertical="center"/>
      <protection locked="0"/>
    </xf>
    <xf numFmtId="4" fontId="4" fillId="0" borderId="9" xfId="20" applyNumberFormat="1" applyFont="1" applyFill="1" applyBorder="1" applyAlignment="1">
      <alignment horizontal="center" vertical="center"/>
      <protection/>
    </xf>
    <xf numFmtId="4" fontId="5" fillId="0" borderId="35" xfId="20" applyNumberFormat="1" applyFont="1" applyFill="1" applyBorder="1" applyAlignment="1">
      <alignment vertical="center" wrapText="1"/>
      <protection/>
    </xf>
    <xf numFmtId="4" fontId="5" fillId="0" borderId="0" xfId="20" applyNumberFormat="1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Border="1"/>
    <xf numFmtId="4" fontId="5" fillId="0" borderId="7" xfId="20" applyNumberFormat="1" applyFont="1" applyFill="1" applyBorder="1" applyAlignment="1">
      <alignment vertical="center"/>
      <protection/>
    </xf>
    <xf numFmtId="4" fontId="4" fillId="0" borderId="36" xfId="20" applyNumberFormat="1" applyFont="1" applyFill="1" applyBorder="1" applyAlignment="1">
      <alignment vertical="center"/>
      <protection/>
    </xf>
    <xf numFmtId="4" fontId="4" fillId="0" borderId="37" xfId="20" applyNumberFormat="1" applyFont="1" applyFill="1" applyBorder="1" applyAlignment="1">
      <alignment vertical="center"/>
      <protection/>
    </xf>
    <xf numFmtId="4" fontId="4" fillId="0" borderId="38" xfId="20" applyNumberFormat="1" applyFont="1" applyFill="1" applyBorder="1" applyAlignment="1">
      <alignment vertical="center"/>
      <protection/>
    </xf>
    <xf numFmtId="4" fontId="4" fillId="0" borderId="39" xfId="20" applyNumberFormat="1" applyFont="1" applyFill="1" applyBorder="1" applyAlignment="1">
      <alignment vertical="center"/>
      <protection/>
    </xf>
    <xf numFmtId="4" fontId="5" fillId="0" borderId="38" xfId="20" applyNumberFormat="1" applyFont="1" applyFill="1" applyBorder="1" applyAlignment="1">
      <alignment vertical="center"/>
      <protection/>
    </xf>
    <xf numFmtId="4" fontId="5" fillId="0" borderId="39" xfId="20" applyNumberFormat="1" applyFont="1" applyFill="1" applyBorder="1" applyAlignment="1">
      <alignment vertical="center"/>
      <protection/>
    </xf>
    <xf numFmtId="4" fontId="4" fillId="0" borderId="40" xfId="20" applyNumberFormat="1" applyFont="1" applyFill="1" applyBorder="1" applyAlignment="1" applyProtection="1">
      <alignment vertical="center"/>
      <protection locked="0"/>
    </xf>
    <xf numFmtId="4" fontId="4" fillId="0" borderId="41" xfId="20" applyNumberFormat="1" applyFont="1" applyFill="1" applyBorder="1" applyAlignment="1">
      <alignment vertical="center"/>
      <protection/>
    </xf>
    <xf numFmtId="4" fontId="5" fillId="0" borderId="42" xfId="20" applyNumberFormat="1" applyFont="1" applyFill="1" applyBorder="1" applyAlignment="1">
      <alignment vertical="center"/>
      <protection/>
    </xf>
    <xf numFmtId="4" fontId="5" fillId="0" borderId="43" xfId="20" applyNumberFormat="1" applyFont="1" applyFill="1" applyBorder="1" applyAlignment="1">
      <alignment vertical="center"/>
      <protection/>
    </xf>
    <xf numFmtId="0" fontId="6" fillId="0" borderId="0" xfId="0" applyFont="1" applyAlignment="1">
      <alignment horizontal="justify" vertical="center"/>
    </xf>
    <xf numFmtId="49" fontId="4" fillId="0" borderId="17" xfId="20" applyNumberFormat="1" applyFont="1" applyFill="1" applyBorder="1" applyAlignment="1">
      <alignment horizontal="center" vertical="center"/>
      <protection/>
    </xf>
    <xf numFmtId="4" fontId="5" fillId="0" borderId="44" xfId="20" applyNumberFormat="1" applyFont="1" applyFill="1" applyBorder="1" applyAlignment="1" applyProtection="1">
      <alignment horizontal="center" vertical="center"/>
      <protection locked="0"/>
    </xf>
    <xf numFmtId="4" fontId="4" fillId="0" borderId="16" xfId="20" applyNumberFormat="1" applyFont="1" applyFill="1" applyBorder="1" applyAlignment="1">
      <alignment horizontal="right" vertical="center"/>
      <protection/>
    </xf>
    <xf numFmtId="4" fontId="4" fillId="0" borderId="45" xfId="0" applyNumberFormat="1" applyFont="1" applyBorder="1" applyAlignment="1">
      <alignment horizontal="right" vertical="center"/>
    </xf>
    <xf numFmtId="4" fontId="4" fillId="0" borderId="7" xfId="20" applyNumberFormat="1" applyFont="1" applyFill="1" applyBorder="1" applyAlignment="1">
      <alignment horizontal="right" vertical="center" wrapText="1"/>
      <protection/>
    </xf>
    <xf numFmtId="4" fontId="4" fillId="0" borderId="14" xfId="0" applyNumberFormat="1" applyFont="1" applyBorder="1" applyAlignment="1">
      <alignment horizontal="right" vertical="center"/>
    </xf>
    <xf numFmtId="14" fontId="5" fillId="0" borderId="46" xfId="20" applyNumberFormat="1" applyFont="1" applyFill="1" applyBorder="1" applyAlignment="1" applyProtection="1">
      <alignment horizontal="center" vertical="center"/>
      <protection locked="0"/>
    </xf>
    <xf numFmtId="14" fontId="4" fillId="0" borderId="47" xfId="20" applyNumberFormat="1" applyFont="1" applyFill="1" applyBorder="1" applyAlignment="1" applyProtection="1">
      <alignment horizontal="center" vertical="center"/>
      <protection locked="0"/>
    </xf>
    <xf numFmtId="14" fontId="4" fillId="0" borderId="19" xfId="20" applyNumberFormat="1" applyFont="1" applyFill="1" applyBorder="1" applyAlignment="1" applyProtection="1">
      <alignment horizontal="center" vertical="center"/>
      <protection locked="0"/>
    </xf>
    <xf numFmtId="14" fontId="5" fillId="0" borderId="48" xfId="20" applyNumberFormat="1" applyFont="1" applyFill="1" applyBorder="1" applyAlignment="1" applyProtection="1">
      <alignment horizontal="center" vertical="center"/>
      <protection locked="0"/>
    </xf>
    <xf numFmtId="0" fontId="4" fillId="3" borderId="49" xfId="20" applyFont="1" applyFill="1" applyBorder="1" applyAlignment="1">
      <alignment horizontal="center" vertical="center"/>
      <protection/>
    </xf>
    <xf numFmtId="0" fontId="4" fillId="3" borderId="9" xfId="20" applyFont="1" applyFill="1" applyBorder="1" applyAlignment="1">
      <alignment horizontal="center" vertical="center"/>
      <protection/>
    </xf>
    <xf numFmtId="0" fontId="4" fillId="3" borderId="10" xfId="20" applyFont="1" applyFill="1" applyBorder="1" applyAlignment="1">
      <alignment horizontal="center" vertical="center" wrapText="1"/>
      <protection/>
    </xf>
    <xf numFmtId="0" fontId="4" fillId="3" borderId="10" xfId="20" applyFont="1" applyFill="1" applyBorder="1" applyAlignment="1">
      <alignment horizontal="center" vertical="center"/>
      <protection/>
    </xf>
    <xf numFmtId="0" fontId="4" fillId="3" borderId="16" xfId="20" applyFont="1" applyFill="1" applyBorder="1" applyAlignment="1">
      <alignment horizontal="center" vertical="center"/>
      <protection/>
    </xf>
    <xf numFmtId="0" fontId="4" fillId="3" borderId="13" xfId="20" applyFont="1" applyFill="1" applyBorder="1" applyAlignment="1">
      <alignment horizontal="center" vertical="center"/>
      <protection/>
    </xf>
    <xf numFmtId="164" fontId="4" fillId="4" borderId="9" xfId="20" applyNumberFormat="1" applyFont="1" applyFill="1" applyBorder="1" applyAlignment="1">
      <alignment horizontal="center" vertical="center"/>
      <protection/>
    </xf>
    <xf numFmtId="164" fontId="4" fillId="4" borderId="44" xfId="20" applyNumberFormat="1" applyFont="1" applyFill="1" applyBorder="1" applyAlignment="1">
      <alignment horizontal="center" vertical="center"/>
      <protection/>
    </xf>
    <xf numFmtId="0" fontId="4" fillId="4" borderId="9" xfId="20" applyFont="1" applyFill="1" applyBorder="1" applyAlignment="1">
      <alignment horizontal="center" vertical="center"/>
      <protection/>
    </xf>
    <xf numFmtId="0" fontId="4" fillId="4" borderId="10" xfId="20" applyFont="1" applyFill="1" applyBorder="1" applyAlignment="1">
      <alignment horizontal="center" vertical="center"/>
      <protection/>
    </xf>
    <xf numFmtId="0" fontId="4" fillId="4" borderId="16" xfId="20" applyFont="1" applyFill="1" applyBorder="1" applyAlignment="1">
      <alignment horizontal="center" vertical="center"/>
      <protection/>
    </xf>
    <xf numFmtId="0" fontId="4" fillId="4" borderId="13" xfId="20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20" applyFont="1" applyFill="1" applyBorder="1" applyAlignment="1">
      <alignment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left" vertical="center" wrapText="1"/>
      <protection/>
    </xf>
    <xf numFmtId="0" fontId="4" fillId="0" borderId="0" xfId="20" applyFont="1" applyFill="1" applyBorder="1" applyAlignment="1">
      <alignment horizontal="left"/>
      <protection/>
    </xf>
    <xf numFmtId="0" fontId="5" fillId="0" borderId="50" xfId="20" applyFont="1" applyFill="1" applyBorder="1" applyAlignment="1">
      <alignment horizontal="center" vertical="center" wrapText="1"/>
      <protection/>
    </xf>
    <xf numFmtId="0" fontId="5" fillId="0" borderId="14" xfId="20" applyFont="1" applyFill="1" applyBorder="1" applyAlignment="1">
      <alignment horizontal="center" vertical="center" wrapText="1"/>
      <protection/>
    </xf>
    <xf numFmtId="14" fontId="4" fillId="0" borderId="47" xfId="20" applyNumberFormat="1" applyFont="1" applyFill="1" applyBorder="1" applyAlignment="1" applyProtection="1">
      <alignment horizontal="center" vertical="center"/>
      <protection locked="0"/>
    </xf>
    <xf numFmtId="14" fontId="4" fillId="0" borderId="48" xfId="20" applyNumberFormat="1" applyFont="1" applyFill="1" applyBorder="1" applyAlignment="1" applyProtection="1">
      <alignment horizontal="center" vertical="center"/>
      <protection locked="0"/>
    </xf>
    <xf numFmtId="49" fontId="4" fillId="0" borderId="17" xfId="20" applyNumberFormat="1" applyFont="1" applyFill="1" applyBorder="1" applyAlignment="1">
      <alignment horizontal="center" vertical="center"/>
      <protection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14" fontId="4" fillId="0" borderId="53" xfId="20" applyNumberFormat="1" applyFont="1" applyFill="1" applyBorder="1" applyAlignment="1" applyProtection="1">
      <alignment horizontal="center" vertical="center"/>
      <protection locked="0"/>
    </xf>
    <xf numFmtId="14" fontId="4" fillId="0" borderId="54" xfId="0" applyNumberFormat="1" applyFont="1" applyBorder="1" applyAlignment="1">
      <alignment horizontal="center" vertical="center"/>
    </xf>
    <xf numFmtId="14" fontId="4" fillId="0" borderId="48" xfId="0" applyNumberFormat="1" applyFont="1" applyBorder="1" applyAlignment="1">
      <alignment horizontal="center" vertical="center"/>
    </xf>
    <xf numFmtId="14" fontId="4" fillId="0" borderId="54" xfId="20" applyNumberFormat="1" applyFont="1" applyFill="1" applyBorder="1" applyAlignment="1" applyProtection="1">
      <alignment horizontal="center" vertical="center"/>
      <protection locked="0"/>
    </xf>
    <xf numFmtId="49" fontId="4" fillId="0" borderId="55" xfId="20" applyNumberFormat="1" applyFont="1" applyFill="1" applyBorder="1" applyAlignment="1">
      <alignment horizontal="center" vertical="center"/>
      <protection/>
    </xf>
    <xf numFmtId="49" fontId="4" fillId="0" borderId="51" xfId="20" applyNumberFormat="1" applyFont="1" applyFill="1" applyBorder="1" applyAlignment="1">
      <alignment horizontal="center" vertical="center"/>
      <protection/>
    </xf>
    <xf numFmtId="0" fontId="4" fillId="0" borderId="56" xfId="20" applyFont="1" applyFill="1" applyBorder="1" applyAlignment="1">
      <alignment horizontal="left" vertical="center" wrapText="1"/>
      <protection/>
    </xf>
    <xf numFmtId="0" fontId="5" fillId="0" borderId="0" xfId="20" applyFont="1" applyFill="1" applyBorder="1" applyAlignment="1">
      <alignment horizontal="left" vertical="center"/>
      <protection/>
    </xf>
    <xf numFmtId="0" fontId="4" fillId="0" borderId="57" xfId="20" applyFont="1" applyFill="1" applyBorder="1" applyAlignment="1">
      <alignment horizontal="left" vertical="center" wrapText="1"/>
      <protection/>
    </xf>
    <xf numFmtId="0" fontId="4" fillId="0" borderId="25" xfId="20" applyFont="1" applyFill="1" applyBorder="1" applyAlignment="1">
      <alignment horizontal="left" vertical="center" wrapText="1"/>
      <protection/>
    </xf>
    <xf numFmtId="0" fontId="5" fillId="0" borderId="57" xfId="20" applyFont="1" applyFill="1" applyBorder="1" applyAlignment="1">
      <alignment horizontal="left" vertical="center" wrapText="1"/>
      <protection/>
    </xf>
    <xf numFmtId="0" fontId="5" fillId="0" borderId="25" xfId="20" applyFont="1" applyFill="1" applyBorder="1" applyAlignment="1">
      <alignment horizontal="left" vertical="center" wrapText="1"/>
      <protection/>
    </xf>
    <xf numFmtId="0" fontId="4" fillId="0" borderId="0" xfId="20" applyFont="1" applyFill="1" applyBorder="1" applyAlignment="1">
      <alignment horizontal="left" vertical="center"/>
      <protection/>
    </xf>
    <xf numFmtId="0" fontId="4" fillId="0" borderId="58" xfId="20" applyFont="1" applyFill="1" applyBorder="1" applyAlignment="1" applyProtection="1">
      <alignment horizontal="left" vertical="center" wrapText="1"/>
      <protection locked="0"/>
    </xf>
    <xf numFmtId="0" fontId="4" fillId="0" borderId="27" xfId="20" applyFont="1" applyFill="1" applyBorder="1" applyAlignment="1" applyProtection="1">
      <alignment horizontal="left" vertical="center" wrapText="1"/>
      <protection locked="0"/>
    </xf>
    <xf numFmtId="0" fontId="5" fillId="0" borderId="59" xfId="20" applyFont="1" applyFill="1" applyBorder="1" applyAlignment="1">
      <alignment horizontal="left" vertical="center" wrapText="1"/>
      <protection/>
    </xf>
    <xf numFmtId="0" fontId="5" fillId="0" borderId="29" xfId="20" applyFont="1" applyFill="1" applyBorder="1" applyAlignment="1">
      <alignment horizontal="left" vertical="center" wrapText="1"/>
      <protection/>
    </xf>
    <xf numFmtId="0" fontId="4" fillId="0" borderId="52" xfId="0" applyFont="1" applyBorder="1" applyAlignment="1">
      <alignment/>
    </xf>
    <xf numFmtId="0" fontId="4" fillId="0" borderId="60" xfId="20" applyFont="1" applyFill="1" applyBorder="1" applyAlignment="1">
      <alignment horizontal="left" vertical="center" wrapText="1"/>
      <protection/>
    </xf>
    <xf numFmtId="0" fontId="4" fillId="0" borderId="23" xfId="20" applyFont="1" applyFill="1" applyBorder="1" applyAlignment="1">
      <alignment horizontal="left" vertical="center" wrapText="1"/>
      <protection/>
    </xf>
    <xf numFmtId="0" fontId="5" fillId="0" borderId="61" xfId="20" applyFont="1" applyFill="1" applyBorder="1" applyAlignment="1">
      <alignment horizontal="center" vertical="center" wrapText="1"/>
      <protection/>
    </xf>
    <xf numFmtId="0" fontId="5" fillId="0" borderId="7" xfId="20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3"/>
  <sheetViews>
    <sheetView tabSelected="1" zoomScale="115" zoomScaleNormal="115" workbookViewId="0" topLeftCell="A13">
      <selection activeCell="E20" sqref="E20"/>
    </sheetView>
  </sheetViews>
  <sheetFormatPr defaultColWidth="9.140625" defaultRowHeight="21" customHeight="1"/>
  <cols>
    <col min="1" max="1" width="8.8515625" style="4" customWidth="1"/>
    <col min="2" max="2" width="47.57421875" style="4" customWidth="1"/>
    <col min="3" max="3" width="9.140625" style="8" customWidth="1"/>
    <col min="4" max="4" width="9.7109375" style="8" customWidth="1"/>
    <col min="5" max="5" width="18.57421875" style="4" customWidth="1"/>
    <col min="6" max="6" width="18.00390625" style="4" customWidth="1"/>
    <col min="7" max="7" width="19.8515625" style="4" customWidth="1"/>
    <col min="8" max="8" width="24.140625" style="8" customWidth="1"/>
    <col min="9" max="12" width="9.140625" style="8" customWidth="1"/>
    <col min="13" max="16384" width="9.140625" style="4" customWidth="1"/>
  </cols>
  <sheetData>
    <row r="1" spans="1:7" ht="21" customHeight="1">
      <c r="A1" s="7" t="s">
        <v>82</v>
      </c>
      <c r="B1" s="7"/>
      <c r="C1" s="62"/>
      <c r="D1" s="63"/>
      <c r="E1" s="57"/>
      <c r="F1" s="3"/>
      <c r="G1" s="3"/>
    </row>
    <row r="2" spans="1:7" ht="9" customHeight="1" thickBot="1">
      <c r="A2" s="3"/>
      <c r="B2" s="58"/>
      <c r="C2" s="62"/>
      <c r="D2" s="62"/>
      <c r="E2" s="3"/>
      <c r="F2" s="3"/>
      <c r="G2" s="3"/>
    </row>
    <row r="3" spans="1:12" s="58" customFormat="1" ht="42" customHeight="1" thickBot="1">
      <c r="A3" s="9"/>
      <c r="B3" s="10" t="s">
        <v>24</v>
      </c>
      <c r="C3" s="11" t="s">
        <v>0</v>
      </c>
      <c r="D3" s="12" t="s">
        <v>1</v>
      </c>
      <c r="E3" s="12" t="s">
        <v>80</v>
      </c>
      <c r="F3" s="12" t="s">
        <v>81</v>
      </c>
      <c r="G3" s="13" t="s">
        <v>32</v>
      </c>
      <c r="H3" s="65"/>
      <c r="I3" s="65"/>
      <c r="J3" s="65"/>
      <c r="K3" s="65"/>
      <c r="L3" s="65"/>
    </row>
    <row r="4" spans="1:7" ht="21" customHeight="1">
      <c r="A4" s="14" t="s">
        <v>23</v>
      </c>
      <c r="B4" s="15" t="s">
        <v>2</v>
      </c>
      <c r="C4" s="16"/>
      <c r="D4" s="16"/>
      <c r="E4" s="16"/>
      <c r="F4" s="16"/>
      <c r="G4" s="17"/>
    </row>
    <row r="5" spans="1:7" ht="24" customHeight="1">
      <c r="A5" s="134" t="s">
        <v>41</v>
      </c>
      <c r="B5" s="18" t="s">
        <v>63</v>
      </c>
      <c r="C5" s="104" t="s">
        <v>4</v>
      </c>
      <c r="D5" s="110">
        <v>17</v>
      </c>
      <c r="E5" s="68"/>
      <c r="F5" s="69">
        <f>D5*E5</f>
        <v>0</v>
      </c>
      <c r="G5" s="130" t="s">
        <v>64</v>
      </c>
    </row>
    <row r="6" spans="1:7" ht="25.5" customHeight="1">
      <c r="A6" s="135"/>
      <c r="B6" s="18" t="s">
        <v>65</v>
      </c>
      <c r="C6" s="105" t="s">
        <v>5</v>
      </c>
      <c r="D6" s="111">
        <v>6</v>
      </c>
      <c r="E6" s="70"/>
      <c r="F6" s="69">
        <f aca="true" t="shared" si="0" ref="F6:F14">D6*E6</f>
        <v>0</v>
      </c>
      <c r="G6" s="133"/>
    </row>
    <row r="7" spans="1:7" ht="35.25" customHeight="1">
      <c r="A7" s="127" t="s">
        <v>42</v>
      </c>
      <c r="B7" s="18" t="s">
        <v>66</v>
      </c>
      <c r="C7" s="105" t="s">
        <v>3</v>
      </c>
      <c r="D7" s="112">
        <v>1037</v>
      </c>
      <c r="E7" s="70"/>
      <c r="F7" s="69">
        <f t="shared" si="0"/>
        <v>0</v>
      </c>
      <c r="G7" s="125" t="s">
        <v>64</v>
      </c>
    </row>
    <row r="8" spans="1:7" ht="31.5" customHeight="1">
      <c r="A8" s="135"/>
      <c r="B8" s="18" t="s">
        <v>67</v>
      </c>
      <c r="C8" s="105" t="s">
        <v>3</v>
      </c>
      <c r="D8" s="113">
        <v>63</v>
      </c>
      <c r="E8" s="70"/>
      <c r="F8" s="69">
        <f t="shared" si="0"/>
        <v>0</v>
      </c>
      <c r="G8" s="126"/>
    </row>
    <row r="9" spans="1:7" s="8" customFormat="1" ht="41.45" customHeight="1">
      <c r="A9" s="147"/>
      <c r="B9" s="18" t="s">
        <v>75</v>
      </c>
      <c r="C9" s="105" t="s">
        <v>6</v>
      </c>
      <c r="D9" s="112">
        <v>85</v>
      </c>
      <c r="E9" s="70"/>
      <c r="F9" s="69">
        <f t="shared" si="0"/>
        <v>0</v>
      </c>
      <c r="G9" s="101" t="s">
        <v>64</v>
      </c>
    </row>
    <row r="10" spans="1:7" ht="52.15" customHeight="1">
      <c r="A10" s="127" t="s">
        <v>43</v>
      </c>
      <c r="B10" s="19" t="s">
        <v>26</v>
      </c>
      <c r="C10" s="106" t="s">
        <v>21</v>
      </c>
      <c r="D10" s="113">
        <v>346</v>
      </c>
      <c r="E10" s="71"/>
      <c r="F10" s="69">
        <f t="shared" si="0"/>
        <v>0</v>
      </c>
      <c r="G10" s="101" t="s">
        <v>64</v>
      </c>
    </row>
    <row r="11" spans="1:7" ht="27" customHeight="1">
      <c r="A11" s="128"/>
      <c r="B11" s="19" t="s">
        <v>25</v>
      </c>
      <c r="C11" s="106" t="s">
        <v>21</v>
      </c>
      <c r="D11" s="113">
        <v>24</v>
      </c>
      <c r="E11" s="71"/>
      <c r="F11" s="69">
        <f t="shared" si="0"/>
        <v>0</v>
      </c>
      <c r="G11" s="101" t="s">
        <v>85</v>
      </c>
    </row>
    <row r="12" spans="1:7" ht="31.5" customHeight="1">
      <c r="A12" s="129"/>
      <c r="B12" s="18" t="s">
        <v>68</v>
      </c>
      <c r="C12" s="107" t="s">
        <v>6</v>
      </c>
      <c r="D12" s="113">
        <v>1</v>
      </c>
      <c r="E12" s="72"/>
      <c r="F12" s="69">
        <f t="shared" si="0"/>
        <v>0</v>
      </c>
      <c r="G12" s="101" t="s">
        <v>64</v>
      </c>
    </row>
    <row r="13" spans="1:7" ht="21" customHeight="1">
      <c r="A13" s="94" t="s">
        <v>44</v>
      </c>
      <c r="B13" s="20" t="s">
        <v>22</v>
      </c>
      <c r="C13" s="106" t="s">
        <v>3</v>
      </c>
      <c r="D13" s="113">
        <v>1100</v>
      </c>
      <c r="E13" s="71"/>
      <c r="F13" s="69">
        <f t="shared" si="0"/>
        <v>0</v>
      </c>
      <c r="G13" s="101" t="s">
        <v>64</v>
      </c>
    </row>
    <row r="14" spans="1:13" s="8" customFormat="1" ht="27.6" customHeight="1">
      <c r="A14" s="21" t="s">
        <v>45</v>
      </c>
      <c r="B14" s="22" t="s">
        <v>46</v>
      </c>
      <c r="C14" s="107" t="s">
        <v>3</v>
      </c>
      <c r="D14" s="113">
        <v>1100</v>
      </c>
      <c r="E14" s="73"/>
      <c r="F14" s="69">
        <f t="shared" si="0"/>
        <v>0</v>
      </c>
      <c r="G14" s="102" t="s">
        <v>64</v>
      </c>
      <c r="H14" s="23"/>
      <c r="I14" s="23"/>
      <c r="J14" s="23"/>
      <c r="K14" s="23"/>
      <c r="L14" s="23"/>
      <c r="M14" s="24"/>
    </row>
    <row r="15" spans="1:13" ht="37.5" customHeight="1" thickBot="1">
      <c r="A15" s="123" t="s">
        <v>57</v>
      </c>
      <c r="B15" s="124"/>
      <c r="C15" s="25"/>
      <c r="D15" s="25"/>
      <c r="E15" s="75"/>
      <c r="F15" s="75">
        <f>SUM(F5:F14)</f>
        <v>0</v>
      </c>
      <c r="G15" s="100">
        <v>44439</v>
      </c>
      <c r="H15" s="23"/>
      <c r="I15" s="23"/>
      <c r="J15" s="23"/>
      <c r="K15" s="23"/>
      <c r="L15" s="23"/>
      <c r="M15" s="24"/>
    </row>
    <row r="16" spans="1:7" ht="21" customHeight="1">
      <c r="A16" s="14" t="s">
        <v>47</v>
      </c>
      <c r="B16" s="15" t="s">
        <v>8</v>
      </c>
      <c r="C16" s="16"/>
      <c r="D16" s="16"/>
      <c r="E16" s="76"/>
      <c r="F16" s="76"/>
      <c r="G16" s="26"/>
    </row>
    <row r="17" spans="1:7" ht="73.15" customHeight="1">
      <c r="A17" s="27" t="s">
        <v>48</v>
      </c>
      <c r="B17" s="28" t="s">
        <v>18</v>
      </c>
      <c r="C17" s="108" t="s">
        <v>3</v>
      </c>
      <c r="D17" s="114">
        <v>1100</v>
      </c>
      <c r="E17" s="77"/>
      <c r="F17" s="96">
        <f>D17*E17</f>
        <v>0</v>
      </c>
      <c r="G17" s="130" t="s">
        <v>69</v>
      </c>
    </row>
    <row r="18" spans="1:7" ht="43.9" customHeight="1">
      <c r="A18" s="29" t="s">
        <v>58</v>
      </c>
      <c r="B18" s="19" t="s">
        <v>70</v>
      </c>
      <c r="C18" s="105" t="s">
        <v>3</v>
      </c>
      <c r="D18" s="112">
        <v>140</v>
      </c>
      <c r="E18" s="95"/>
      <c r="F18" s="69">
        <f aca="true" t="shared" si="1" ref="F18:F22">D18*E18</f>
        <v>0</v>
      </c>
      <c r="G18" s="131"/>
    </row>
    <row r="19" spans="1:7" ht="58.9" customHeight="1">
      <c r="A19" s="30" t="s">
        <v>59</v>
      </c>
      <c r="B19" s="18" t="s">
        <v>71</v>
      </c>
      <c r="C19" s="105" t="s">
        <v>6</v>
      </c>
      <c r="D19" s="112">
        <v>184</v>
      </c>
      <c r="E19" s="70"/>
      <c r="F19" s="69">
        <f t="shared" si="1"/>
        <v>0</v>
      </c>
      <c r="G19" s="131"/>
    </row>
    <row r="20" spans="1:7" ht="45" customHeight="1">
      <c r="A20" s="30" t="s">
        <v>60</v>
      </c>
      <c r="B20" s="18" t="s">
        <v>72</v>
      </c>
      <c r="C20" s="105" t="s">
        <v>6</v>
      </c>
      <c r="D20" s="112">
        <v>93</v>
      </c>
      <c r="E20" s="70"/>
      <c r="F20" s="69">
        <f t="shared" si="1"/>
        <v>0</v>
      </c>
      <c r="G20" s="132"/>
    </row>
    <row r="21" spans="1:7" ht="37.5" customHeight="1">
      <c r="A21" s="30" t="s">
        <v>49</v>
      </c>
      <c r="B21" s="18" t="s">
        <v>50</v>
      </c>
      <c r="C21" s="105" t="s">
        <v>3</v>
      </c>
      <c r="D21" s="112">
        <v>1100</v>
      </c>
      <c r="E21" s="95"/>
      <c r="F21" s="69">
        <f t="shared" si="1"/>
        <v>0</v>
      </c>
      <c r="G21" s="103">
        <v>44957</v>
      </c>
    </row>
    <row r="22" spans="1:12" s="58" customFormat="1" ht="48.6" customHeight="1">
      <c r="A22" s="21" t="s">
        <v>51</v>
      </c>
      <c r="B22" s="22" t="s">
        <v>74</v>
      </c>
      <c r="C22" s="109" t="s">
        <v>7</v>
      </c>
      <c r="D22" s="115">
        <v>2</v>
      </c>
      <c r="E22" s="73"/>
      <c r="F22" s="74">
        <f t="shared" si="1"/>
        <v>0</v>
      </c>
      <c r="G22" s="31" t="s">
        <v>20</v>
      </c>
      <c r="H22" s="65"/>
      <c r="I22" s="65"/>
      <c r="J22" s="65"/>
      <c r="K22" s="65"/>
      <c r="L22" s="65"/>
    </row>
    <row r="23" spans="1:7" ht="52.5" customHeight="1" thickBot="1">
      <c r="A23" s="123" t="s">
        <v>62</v>
      </c>
      <c r="B23" s="124"/>
      <c r="C23" s="32"/>
      <c r="D23" s="32"/>
      <c r="E23" s="79"/>
      <c r="F23" s="97">
        <f>SUM(F17:F22)</f>
        <v>0</v>
      </c>
      <c r="G23" s="33"/>
    </row>
    <row r="24" spans="1:13" ht="49.9" customHeight="1">
      <c r="A24" s="14" t="s">
        <v>52</v>
      </c>
      <c r="B24" s="34" t="s">
        <v>19</v>
      </c>
      <c r="C24" s="105" t="s">
        <v>3</v>
      </c>
      <c r="D24" s="112">
        <v>1100</v>
      </c>
      <c r="E24" s="78"/>
      <c r="F24" s="98">
        <f>D24*E24</f>
        <v>0</v>
      </c>
      <c r="G24" s="35" t="s">
        <v>39</v>
      </c>
      <c r="H24" s="23"/>
      <c r="I24" s="23"/>
      <c r="J24" s="23"/>
      <c r="K24" s="23"/>
      <c r="L24" s="23"/>
      <c r="M24" s="36"/>
    </row>
    <row r="25" spans="1:7" ht="29.25" customHeight="1" thickBot="1">
      <c r="A25" s="123" t="s">
        <v>53</v>
      </c>
      <c r="B25" s="124"/>
      <c r="C25" s="25"/>
      <c r="D25" s="25"/>
      <c r="E25" s="75"/>
      <c r="F25" s="99">
        <f>SUM(F24)</f>
        <v>0</v>
      </c>
      <c r="G25" s="37"/>
    </row>
    <row r="26" spans="1:7" ht="36.75" customHeight="1" thickBot="1">
      <c r="A26" s="59"/>
      <c r="B26" s="38"/>
      <c r="C26" s="39"/>
      <c r="D26" s="64"/>
      <c r="E26" s="80"/>
      <c r="F26" s="81"/>
      <c r="G26" s="60"/>
    </row>
    <row r="27" spans="1:7" ht="54" customHeight="1">
      <c r="A27" s="150" t="s">
        <v>9</v>
      </c>
      <c r="B27" s="151"/>
      <c r="C27" s="40"/>
      <c r="D27" s="40"/>
      <c r="E27" s="82"/>
      <c r="F27" s="82"/>
      <c r="G27" s="41"/>
    </row>
    <row r="28" spans="1:7" ht="32.1" customHeight="1">
      <c r="A28" s="148" t="s">
        <v>54</v>
      </c>
      <c r="B28" s="149"/>
      <c r="C28" s="42"/>
      <c r="D28" s="42"/>
      <c r="E28" s="83"/>
      <c r="F28" s="84">
        <f>F15</f>
        <v>0</v>
      </c>
      <c r="G28" s="43"/>
    </row>
    <row r="29" spans="1:7" ht="32.1" customHeight="1">
      <c r="A29" s="138" t="s">
        <v>55</v>
      </c>
      <c r="B29" s="139"/>
      <c r="C29" s="44"/>
      <c r="D29" s="44"/>
      <c r="E29" s="85"/>
      <c r="F29" s="86">
        <f>F23</f>
        <v>0</v>
      </c>
      <c r="G29" s="45"/>
    </row>
    <row r="30" spans="1:7" ht="32.1" customHeight="1">
      <c r="A30" s="138" t="s">
        <v>56</v>
      </c>
      <c r="B30" s="139"/>
      <c r="C30" s="44"/>
      <c r="D30" s="44"/>
      <c r="E30" s="85"/>
      <c r="F30" s="86">
        <f>F25</f>
        <v>0</v>
      </c>
      <c r="G30" s="45"/>
    </row>
    <row r="31" spans="1:7" ht="32.1" customHeight="1">
      <c r="A31" s="140" t="s">
        <v>15</v>
      </c>
      <c r="B31" s="141"/>
      <c r="C31" s="46"/>
      <c r="D31" s="46"/>
      <c r="E31" s="87"/>
      <c r="F31" s="88">
        <f>SUM(F28:F30)</f>
        <v>0</v>
      </c>
      <c r="G31" s="47"/>
    </row>
    <row r="32" spans="1:7" ht="32.1" customHeight="1" thickBot="1">
      <c r="A32" s="143" t="s">
        <v>17</v>
      </c>
      <c r="B32" s="144"/>
      <c r="C32" s="48"/>
      <c r="D32" s="48"/>
      <c r="E32" s="89"/>
      <c r="F32" s="90">
        <f>F33-F31</f>
        <v>0</v>
      </c>
      <c r="G32" s="49"/>
    </row>
    <row r="33" spans="1:7" ht="32.1" customHeight="1" thickBot="1">
      <c r="A33" s="145" t="s">
        <v>16</v>
      </c>
      <c r="B33" s="146"/>
      <c r="C33" s="50"/>
      <c r="D33" s="50"/>
      <c r="E33" s="91"/>
      <c r="F33" s="92">
        <f>F31*1.21</f>
        <v>0</v>
      </c>
      <c r="G33" s="51"/>
    </row>
    <row r="34" spans="1:7" ht="21" customHeight="1">
      <c r="A34" s="136"/>
      <c r="B34" s="136"/>
      <c r="C34" s="136"/>
      <c r="D34" s="136"/>
      <c r="E34" s="136"/>
      <c r="F34" s="136"/>
      <c r="G34" s="136"/>
    </row>
    <row r="35" spans="1:7" ht="21" customHeight="1">
      <c r="A35" s="52"/>
      <c r="B35" s="52"/>
      <c r="C35" s="52"/>
      <c r="D35" s="52"/>
      <c r="E35" s="52"/>
      <c r="F35" s="52"/>
      <c r="G35" s="52"/>
    </row>
    <row r="36" spans="1:7" ht="21" customHeight="1">
      <c r="A36" s="142" t="s">
        <v>83</v>
      </c>
      <c r="B36" s="142"/>
      <c r="C36" s="142" t="s">
        <v>14</v>
      </c>
      <c r="D36" s="142"/>
      <c r="E36" s="142"/>
      <c r="F36" s="142"/>
      <c r="G36" s="142"/>
    </row>
    <row r="37" spans="1:7" ht="21" customHeight="1">
      <c r="A37" s="1"/>
      <c r="B37" s="5"/>
      <c r="C37" s="2"/>
      <c r="D37" s="62"/>
      <c r="E37" s="5"/>
      <c r="F37" s="3"/>
      <c r="G37" s="5"/>
    </row>
    <row r="38" spans="1:12" s="54" customFormat="1" ht="21" customHeight="1">
      <c r="A38" s="137" t="s">
        <v>10</v>
      </c>
      <c r="B38" s="137"/>
      <c r="C38" s="137" t="s">
        <v>11</v>
      </c>
      <c r="D38" s="137"/>
      <c r="E38" s="137"/>
      <c r="F38" s="137"/>
      <c r="G38" s="137"/>
      <c r="H38" s="53"/>
      <c r="I38" s="53"/>
      <c r="J38" s="53"/>
      <c r="K38" s="53"/>
      <c r="L38" s="53"/>
    </row>
    <row r="39" spans="1:7" ht="21" customHeight="1">
      <c r="A39" s="1"/>
      <c r="B39" s="1"/>
      <c r="C39" s="65"/>
      <c r="D39" s="2"/>
      <c r="E39" s="1"/>
      <c r="F39" s="2"/>
      <c r="G39" s="1"/>
    </row>
    <row r="40" spans="1:7" ht="21" customHeight="1">
      <c r="A40" s="1"/>
      <c r="B40" s="1"/>
      <c r="C40" s="2"/>
      <c r="D40" s="2"/>
      <c r="E40" s="1"/>
      <c r="F40" s="2"/>
      <c r="G40" s="1"/>
    </row>
    <row r="41" spans="1:7" ht="21" customHeight="1">
      <c r="A41" s="122" t="s">
        <v>12</v>
      </c>
      <c r="B41" s="122"/>
      <c r="C41" s="122" t="s">
        <v>13</v>
      </c>
      <c r="D41" s="122"/>
      <c r="E41" s="122"/>
      <c r="F41" s="122"/>
      <c r="G41" s="122"/>
    </row>
    <row r="42" spans="1:7" ht="48.75" customHeight="1">
      <c r="A42" s="118" t="s">
        <v>84</v>
      </c>
      <c r="B42" s="118"/>
      <c r="C42" s="120" t="s">
        <v>27</v>
      </c>
      <c r="D42" s="120"/>
      <c r="E42" s="120"/>
      <c r="F42" s="120"/>
      <c r="G42" s="120"/>
    </row>
    <row r="43" spans="1:7" ht="21" customHeight="1">
      <c r="A43" s="58"/>
      <c r="B43" s="58"/>
      <c r="C43" s="65"/>
      <c r="D43" s="65"/>
      <c r="E43" s="58"/>
      <c r="F43" s="58"/>
      <c r="G43" s="58"/>
    </row>
    <row r="44" spans="1:7" ht="21" customHeight="1">
      <c r="A44" s="58"/>
      <c r="B44" s="58"/>
      <c r="C44" s="65"/>
      <c r="D44" s="65"/>
      <c r="E44" s="58"/>
      <c r="F44" s="58"/>
      <c r="G44" s="58"/>
    </row>
    <row r="45" spans="1:7" ht="21" customHeight="1">
      <c r="A45" s="58"/>
      <c r="B45" s="58"/>
      <c r="C45" s="65"/>
      <c r="D45" s="65"/>
      <c r="E45" s="58"/>
      <c r="F45" s="58"/>
      <c r="G45" s="58"/>
    </row>
    <row r="46" spans="1:12" s="55" customFormat="1" ht="63" customHeight="1">
      <c r="A46" s="119" t="s">
        <v>31</v>
      </c>
      <c r="B46" s="119"/>
      <c r="C46" s="119"/>
      <c r="D46" s="119"/>
      <c r="E46" s="119"/>
      <c r="F46" s="119"/>
      <c r="G46" s="119"/>
      <c r="H46" s="24"/>
      <c r="I46" s="24"/>
      <c r="J46" s="24"/>
      <c r="K46" s="24"/>
      <c r="L46" s="24"/>
    </row>
    <row r="47" spans="1:7" s="24" customFormat="1" ht="42" customHeight="1">
      <c r="A47" s="117" t="s">
        <v>29</v>
      </c>
      <c r="B47" s="117"/>
      <c r="C47" s="117"/>
      <c r="D47" s="117"/>
      <c r="E47" s="117"/>
      <c r="F47" s="117"/>
      <c r="G47" s="117"/>
    </row>
    <row r="48" spans="1:7" s="24" customFormat="1" ht="42" customHeight="1">
      <c r="A48" s="117" t="s">
        <v>79</v>
      </c>
      <c r="B48" s="117"/>
      <c r="C48" s="117"/>
      <c r="D48" s="117"/>
      <c r="E48" s="117"/>
      <c r="F48" s="117"/>
      <c r="G48" s="117"/>
    </row>
    <row r="49" spans="1:14" s="24" customFormat="1" ht="44.45" customHeight="1">
      <c r="A49" s="117" t="s">
        <v>40</v>
      </c>
      <c r="B49" s="117"/>
      <c r="C49" s="117"/>
      <c r="D49" s="117"/>
      <c r="E49" s="117"/>
      <c r="F49" s="117"/>
      <c r="G49" s="117"/>
      <c r="N49" s="93"/>
    </row>
    <row r="50" spans="1:12" s="55" customFormat="1" ht="25.15" customHeight="1">
      <c r="A50" s="61" t="s">
        <v>28</v>
      </c>
      <c r="B50" s="61"/>
      <c r="C50" s="61"/>
      <c r="D50" s="61"/>
      <c r="E50" s="61"/>
      <c r="F50" s="61"/>
      <c r="G50" s="61"/>
      <c r="H50" s="24"/>
      <c r="I50" s="24"/>
      <c r="J50" s="24"/>
      <c r="K50" s="24"/>
      <c r="L50" s="24"/>
    </row>
    <row r="51" spans="1:8" s="67" customFormat="1" ht="34.15" customHeight="1">
      <c r="A51" s="117" t="s">
        <v>76</v>
      </c>
      <c r="B51" s="117"/>
      <c r="C51" s="117"/>
      <c r="D51" s="117"/>
      <c r="E51" s="117"/>
      <c r="F51" s="117"/>
      <c r="G51" s="117"/>
      <c r="H51" s="66"/>
    </row>
    <row r="52" spans="1:7" s="24" customFormat="1" ht="33.6" customHeight="1">
      <c r="A52" s="117" t="s">
        <v>30</v>
      </c>
      <c r="B52" s="117"/>
      <c r="C52" s="117"/>
      <c r="D52" s="117"/>
      <c r="E52" s="117"/>
      <c r="F52" s="117"/>
      <c r="G52" s="117"/>
    </row>
    <row r="53" spans="1:7" s="56" customFormat="1" ht="53.45" customHeight="1">
      <c r="A53" s="117" t="s">
        <v>61</v>
      </c>
      <c r="B53" s="117"/>
      <c r="C53" s="117"/>
      <c r="D53" s="117"/>
      <c r="E53" s="117"/>
      <c r="F53" s="117"/>
      <c r="G53" s="117"/>
    </row>
    <row r="54" spans="1:7" s="56" customFormat="1" ht="43.9" customHeight="1">
      <c r="A54" s="117" t="s">
        <v>77</v>
      </c>
      <c r="B54" s="117"/>
      <c r="C54" s="117"/>
      <c r="D54" s="117"/>
      <c r="E54" s="117"/>
      <c r="F54" s="117"/>
      <c r="G54" s="117"/>
    </row>
    <row r="55" spans="1:7" s="67" customFormat="1" ht="32.45" customHeight="1">
      <c r="A55" s="117" t="s">
        <v>78</v>
      </c>
      <c r="B55" s="117"/>
      <c r="C55" s="117"/>
      <c r="D55" s="117"/>
      <c r="E55" s="117"/>
      <c r="F55" s="117"/>
      <c r="G55" s="117"/>
    </row>
    <row r="57" spans="1:2" ht="21" customHeight="1">
      <c r="A57" s="121" t="s">
        <v>33</v>
      </c>
      <c r="B57" s="121"/>
    </row>
    <row r="58" spans="1:2" ht="21" customHeight="1">
      <c r="A58" s="8"/>
      <c r="B58" s="38" t="s">
        <v>34</v>
      </c>
    </row>
    <row r="59" spans="1:2" ht="21" customHeight="1">
      <c r="A59" s="8"/>
      <c r="B59" s="38" t="s">
        <v>35</v>
      </c>
    </row>
    <row r="60" spans="1:2" ht="21" customHeight="1">
      <c r="A60" s="8"/>
      <c r="B60" s="38" t="s">
        <v>38</v>
      </c>
    </row>
    <row r="61" spans="1:2" ht="21" customHeight="1">
      <c r="A61" s="8"/>
      <c r="B61" s="38" t="s">
        <v>37</v>
      </c>
    </row>
    <row r="62" spans="1:2" ht="21" customHeight="1">
      <c r="A62" s="8"/>
      <c r="B62" s="6" t="s">
        <v>36</v>
      </c>
    </row>
    <row r="63" spans="1:12" s="58" customFormat="1" ht="21" customHeight="1">
      <c r="A63" s="116" t="s">
        <v>73</v>
      </c>
      <c r="B63" s="116"/>
      <c r="C63" s="65"/>
      <c r="D63" s="65"/>
      <c r="H63" s="65"/>
      <c r="I63" s="65"/>
      <c r="J63" s="65"/>
      <c r="K63" s="65"/>
      <c r="L63" s="65"/>
    </row>
  </sheetData>
  <mergeCells count="36">
    <mergeCell ref="G5:G6"/>
    <mergeCell ref="A5:A6"/>
    <mergeCell ref="A34:G34"/>
    <mergeCell ref="A38:B38"/>
    <mergeCell ref="A25:B25"/>
    <mergeCell ref="C38:G38"/>
    <mergeCell ref="A29:B29"/>
    <mergeCell ref="A31:B31"/>
    <mergeCell ref="A36:B36"/>
    <mergeCell ref="A32:B32"/>
    <mergeCell ref="A33:B33"/>
    <mergeCell ref="A30:B30"/>
    <mergeCell ref="A7:A9"/>
    <mergeCell ref="A28:B28"/>
    <mergeCell ref="A27:B27"/>
    <mergeCell ref="C36:G36"/>
    <mergeCell ref="A41:B41"/>
    <mergeCell ref="A23:B23"/>
    <mergeCell ref="G7:G8"/>
    <mergeCell ref="A15:B15"/>
    <mergeCell ref="A10:A12"/>
    <mergeCell ref="G17:G20"/>
    <mergeCell ref="C41:G41"/>
    <mergeCell ref="A63:B63"/>
    <mergeCell ref="A53:G53"/>
    <mergeCell ref="A42:B42"/>
    <mergeCell ref="A46:G46"/>
    <mergeCell ref="C42:G42"/>
    <mergeCell ref="A49:G49"/>
    <mergeCell ref="A57:B57"/>
    <mergeCell ref="A47:G47"/>
    <mergeCell ref="A54:G54"/>
    <mergeCell ref="A51:G51"/>
    <mergeCell ref="A48:G48"/>
    <mergeCell ref="A55:G55"/>
    <mergeCell ref="A52:G52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_Attachments" ma:contentTypeID="0x01010076AB14D9073B4598A883CEA47FB210EA0098F6069037C3D04C865BA34B2989962D" ma:contentTypeVersion="4" ma:contentTypeDescription="CT_Attachments" ma:contentTypeScope="" ma:versionID="69a2d0682a4317adf9d1560a5671fbf9">
  <xsd:schema xmlns:xsd="http://www.w3.org/2001/XMLSchema" xmlns:xs="http://www.w3.org/2001/XMLSchema" xmlns:p="http://schemas.microsoft.com/office/2006/metadata/properties" xmlns:ns2="8d690c5f-7846-456b-922c-7f81e7b73eda" targetNamespace="http://schemas.microsoft.com/office/2006/metadata/properties" ma:root="true" ma:fieldsID="75ce430d2bf34d552cbc3eb0a0c0cab8" ns2:_="">
    <xsd:import namespace="8d690c5f-7846-456b-922c-7f81e7b73eda"/>
    <xsd:element name="properties">
      <xsd:complexType>
        <xsd:sequence>
          <xsd:element name="documentManagement">
            <xsd:complexType>
              <xsd:all>
                <xsd:element ref="ns2:SPUAttach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90c5f-7846-456b-922c-7f81e7b73eda" elementFormDefault="qualified">
    <xsd:import namespace="http://schemas.microsoft.com/office/2006/documentManagement/types"/>
    <xsd:import namespace="http://schemas.microsoft.com/office/infopath/2007/PartnerControls"/>
    <xsd:element name="SPUAttachmentType" ma:index="8" ma:displayName="Druh dokumentu" ma:internalName="SPUAttachmentType" ma:readOnly="false">
      <xsd:simpleType>
        <xsd:restriction base="dms:Choice">
          <xsd:enumeration value="Hlavní dokument"/>
          <xsd:enumeration value="Příloh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PUAttachmentType xmlns="8d690c5f-7846-456b-922c-7f81e7b73eda">Příloha</SPUAttachmentType>
  </documentManagement>
</p:properties>
</file>

<file path=customXml/itemProps1.xml><?xml version="1.0" encoding="utf-8"?>
<ds:datastoreItem xmlns:ds="http://schemas.openxmlformats.org/officeDocument/2006/customXml" ds:itemID="{8BAA347F-AD86-46B6-A0B1-B65F33472F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690c5f-7846-456b-922c-7f81e7b73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1EC185-FD12-48AA-97E6-43E7F0A085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D648F5-C624-4F64-A730-817A73E9BBF4}">
  <ds:schemaRefs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8d690c5f-7846-456b-922c-7f81e7b73eda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 05_2019 - Příloha č. 3 - Vzor Položkový výkaz činnosti (1. 4. 2019)</dc:title>
  <dc:subject/>
  <dc:creator>tichaj</dc:creator>
  <cp:keywords/>
  <dc:description/>
  <cp:lastModifiedBy>Kašný Jiří Ing.</cp:lastModifiedBy>
  <cp:lastPrinted>2020-01-15T08:46:24Z</cp:lastPrinted>
  <dcterms:created xsi:type="dcterms:W3CDTF">2013-07-10T06:31:46Z</dcterms:created>
  <dcterms:modified xsi:type="dcterms:W3CDTF">2020-06-08T07:56:35Z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0x01010076AB14D9073B4598A883CEA47FB210EA0098F6069037C3D04C865BA34B2989962D</vt:lpwstr>
  </property>
</Properties>
</file>