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W:\Pozemkové úpravy\DOBŘEJICE\DOKUMENTY\Zadávací dokumentace\Typologie\"/>
    </mc:Choice>
  </mc:AlternateContent>
  <xr:revisionPtr revIDLastSave="0" documentId="13_ncr:1_{57B6A63F-CB06-4C9B-88B7-D02C56155B50}" xr6:coauthVersionLast="36" xr6:coauthVersionMax="36" xr10:uidLastSave="{00000000-0000-0000-0000-000000000000}"/>
  <bookViews>
    <workbookView xWindow="4770" yWindow="-15" windowWidth="13185" windowHeight="939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<sst xmlns="http://schemas.openxmlformats.org/spreadsheetml/2006/main" count="118815" uniqueCount="13522">
  <si>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</si>
  <si>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</si>
  <si>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</si>
  <si>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</si>
  <si>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</si>
  <si>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</si>
  <si>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</si>
  <si>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</si>
  <si>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</si>
  <si>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</si>
  <si>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</si>
  <si>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</si>
  <si>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</si>
  <si>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</si>
  <si>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</si>
  <si>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</si>
  <si>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</si>
  <si>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</si>
  <si>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</si>
  <si>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</si>
  <si>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</si>
  <si>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</si>
  <si>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</si>
  <si>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</si>
  <si>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</si>
  <si>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</si>
  <si>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</si>
  <si>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</si>
  <si>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</si>
  <si>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</si>
  <si>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</si>
  <si>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</si>
  <si>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</si>
  <si>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</si>
  <si>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</si>
  <si>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</si>
  <si>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</si>
  <si>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</si>
  <si>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</si>
  <si>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</si>
  <si>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</si>
  <si>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</si>
  <si>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</si>
  <si>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</si>
  <si>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</si>
  <si>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</si>
  <si>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</si>
  <si>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</si>
  <si>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</si>
  <si>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</si>
  <si>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</si>
  <si>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</si>
  <si>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</si>
  <si>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</si>
  <si>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</si>
  <si>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</si>
  <si>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</si>
  <si>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</si>
  <si>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</si>
  <si>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</si>
  <si>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</si>
  <si>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</si>
  <si>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</si>
  <si>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</si>
  <si>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</si>
  <si>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</si>
  <si>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</si>
  <si>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</si>
  <si>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</si>
  <si>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</si>
  <si>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</si>
  <si>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</si>
  <si>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</si>
  <si>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</si>
  <si>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</si>
  <si>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</si>
  <si>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</si>
  <si>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</si>
  <si>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</si>
  <si>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</si>
  <si>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</si>
  <si>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</si>
  <si>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</si>
  <si>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</si>
  <si>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</si>
  <si>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</si>
  <si>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</si>
  <si>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</si>
  <si>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</si>
  <si>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</si>
  <si>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</si>
  <si>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</si>
  <si>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</si>
  <si>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</si>
  <si>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</si>
  <si>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</si>
  <si>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</si>
  <si>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</si>
  <si>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</si>
  <si>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</si>
  <si>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</si>
  <si>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</si>
  <si>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</si>
  <si>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</si>
  <si>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</si>
  <si>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</si>
  <si>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</si>
  <si>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</si>
  <si>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</si>
  <si>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</si>
  <si>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</si>
  <si>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</si>
  <si>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</si>
  <si>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</si>
  <si>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</si>
  <si>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</si>
  <si>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</si>
  <si>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</si>
  <si>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</si>
  <si>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</si>
  <si>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</si>
  <si>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</si>
  <si>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</si>
  <si>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</si>
  <si>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</si>
  <si>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</si>
  <si>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</si>
  <si>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</si>
  <si>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</si>
  <si>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</si>
  <si>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</si>
  <si>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</si>
  <si>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</si>
  <si>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</si>
  <si>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</si>
  <si>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</si>
  <si>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</si>
  <si>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</si>
  <si>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</si>
  <si>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</si>
  <si>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</si>
  <si>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</si>
  <si>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</si>
  <si>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</si>
  <si>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</si>
  <si>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</si>
  <si>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</si>
  <si>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</si>
  <si>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</si>
  <si>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</si>
  <si>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</si>
  <si>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</si>
  <si>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</si>
  <si>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</si>
  <si>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</si>
  <si>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</si>
  <si>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</si>
  <si>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</si>
  <si>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</si>
  <si>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</si>
  <si>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</si>
  <si>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</si>
  <si>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</si>
  <si>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</si>
  <si>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</si>
  <si>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</si>
  <si>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</si>
  <si>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</si>
  <si>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</si>
  <si>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</si>
  <si>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</si>
  <si>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</si>
  <si>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</si>
  <si>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</si>
  <si>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</si>
  <si>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</si>
  <si>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</si>
  <si>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</si>
  <si>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</si>
  <si>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</si>
  <si>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</si>
  <si>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</si>
  <si>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</si>
  <si>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</si>
  <si>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</si>
  <si>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</si>
  <si>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</si>
  <si>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</si>
  <si>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</si>
  <si>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</si>
  <si>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</si>
  <si>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</si>
  <si>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</si>
  <si>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</si>
  <si>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</si>
  <si>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</si>
  <si>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</si>
  <si>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</si>
  <si>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</si>
  <si>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</si>
  <si>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</si>
  <si>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</si>
  <si>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</si>
  <si>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</si>
  <si>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</si>
  <si>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</si>
  <si>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</si>
  <si>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</si>
  <si>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</si>
  <si>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</si>
  <si>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</si>
  <si>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</si>
  <si>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</si>
  <si>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</si>
  <si>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</si>
  <si>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</si>
  <si>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</si>
  <si>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</si>
  <si>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</si>
  <si>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</si>
  <si>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</si>
  <si>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</si>
  <si>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</si>
  <si>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</si>
  <si>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</si>
  <si>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</si>
  <si>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</si>
  <si>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</si>
  <si>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</si>
  <si>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</si>
  <si>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</si>
  <si>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</si>
  <si>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</si>
  <si>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</si>
  <si>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</si>
  <si>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</si>
  <si>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</si>
  <si>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</si>
  <si>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</si>
  <si>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</si>
  <si>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</si>
  <si>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</si>
  <si>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</si>
  <si>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</si>
  <si>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</si>
  <si>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</si>
  <si>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</si>
  <si>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</si>
  <si>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</si>
  <si>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</si>
  <si>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</si>
  <si>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</si>
  <si>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</si>
  <si>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</si>
  <si>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</si>
  <si>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</si>
  <si>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</si>
  <si>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</si>
  <si>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</si>
  <si>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</si>
  <si>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</si>
  <si>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</si>
  <si>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</si>
  <si>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</si>
  <si>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</si>
  <si>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</si>
  <si>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</si>
  <si>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</si>
  <si>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</si>
  <si>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</si>
  <si>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</si>
  <si>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</si>
  <si>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</si>
  <si>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</si>
  <si>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</si>
  <si>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</si>
  <si>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</si>
  <si>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</si>
  <si>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</si>
  <si>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</si>
  <si>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</si>
  <si>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</si>
  <si>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</si>
  <si>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</si>
  <si>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</si>
  <si>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</si>
  <si>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</si>
  <si>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</si>
  <si>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</si>
  <si>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</si>
  <si>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</si>
  <si>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</si>
  <si>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</si>
  <si>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</si>
  <si>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</si>
  <si>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</si>
  <si>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</si>
  <si>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</si>
  <si>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</si>
  <si>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</si>
  <si>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</si>
  <si>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</si>
  <si>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</si>
  <si>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</si>
  <si>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</si>
  <si>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</si>
  <si>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</si>
  <si>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</si>
  <si>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</si>
  <si>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</si>
  <si>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</si>
  <si>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</si>
  <si>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</si>
  <si>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</si>
  <si>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</si>
  <si>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</si>
  <si>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</si>
  <si>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</si>
  <si>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</si>
  <si>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</si>
  <si>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</si>
  <si>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</si>
  <si>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</si>
  <si>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</si>
  <si>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</si>
  <si>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</si>
  <si>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</si>
  <si>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</si>
  <si>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</si>
  <si>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</si>
  <si>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</si>
  <si>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</si>
  <si>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</si>
  <si>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</si>
  <si>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</si>
  <si>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</si>
  <si>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</si>
  <si>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</si>
  <si>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</si>
  <si>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</si>
  <si>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</si>
  <si>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</si>
  <si>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</si>
  <si>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</si>
  <si>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</si>
  <si>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</si>
  <si>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</si>
  <si>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</si>
  <si>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</si>
  <si>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</si>
  <si>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</si>
  <si>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</si>
  <si>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</si>
  <si>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</si>
  <si>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</si>
  <si>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</si>
  <si>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</si>
  <si>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</si>
  <si>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</si>
  <si>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</si>
  <si>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</si>
  <si>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</si>
  <si>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</si>
  <si>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</si>
  <si>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</si>
  <si>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</si>
  <si>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</si>
  <si>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</si>
  <si>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</si>
  <si>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</si>
  <si>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</si>
  <si>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</si>
  <si>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</si>
  <si>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</si>
  <si>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</si>
  <si>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</si>
  <si>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</si>
  <si>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</si>
  <si>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</si>
  <si>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</si>
  <si>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</si>
  <si>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</si>
  <si>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</si>
  <si>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</si>
  <si>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</si>
  <si>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</si>
  <si>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</si>
  <si>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</si>
  <si>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</si>
  <si>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</si>
  <si>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</si>
  <si>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</si>
  <si>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</si>
  <si>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</si>
  <si>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</si>
  <si>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</si>
  <si>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</si>
  <si>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</si>
  <si>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</si>
  <si>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</si>
  <si>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</si>
  <si>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</si>
  <si>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</si>
  <si>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</si>
  <si>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</si>
  <si>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</si>
  <si>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</si>
  <si>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</si>
  <si>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</si>
  <si>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</si>
  <si>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</si>
  <si>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</si>
  <si>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</si>
  <si>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</si>
  <si>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</si>
  <si>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</si>
  <si>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</si>
  <si>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</si>
  <si>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</si>
  <si>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</si>
  <si>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</si>
  <si>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</si>
  <si>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</si>
  <si>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</si>
  <si>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</si>
  <si>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</si>
  <si>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</si>
  <si>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</si>
  <si>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</si>
  <si>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</si>
  <si>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</si>
  <si>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</si>
  <si>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</si>
  <si>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</si>
  <si>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</si>
  <si>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</si>
  <si>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</si>
  <si>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</si>
  <si>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</si>
  <si>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</si>
  <si>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</si>
  <si>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</si>
  <si>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</si>
  <si>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</si>
  <si>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</si>
  <si>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</si>
  <si>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</si>
  <si>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</si>
  <si>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</si>
  <si>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</si>
  <si>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</si>
  <si>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</si>
  <si>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</si>
  <si>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</si>
  <si>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</si>
  <si>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</si>
  <si>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</si>
  <si>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</si>
  <si>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</si>
  <si>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</si>
  <si>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</si>
  <si>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</si>
  <si>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</si>
  <si>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</si>
  <si>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</si>
  <si>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</si>
  <si>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</si>
  <si>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</si>
  <si>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</si>
  <si>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</si>
  <si>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</si>
  <si>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</si>
  <si>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</si>
  <si>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</si>
  <si>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</si>
  <si>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</si>
  <si>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</si>
  <si>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</si>
  <si>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</si>
  <si>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</si>
  <si>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</si>
  <si>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</si>
  <si>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</si>
  <si>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</si>
  <si>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</si>
  <si>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</si>
  <si>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</si>
  <si>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</si>
  <si>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</si>
  <si>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</si>
  <si>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</si>
  <si>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</si>
  <si>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</si>
  <si>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</si>
  <si>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</si>
  <si>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</si>
  <si>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</si>
  <si>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</si>
  <si>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</si>
  <si>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</si>
  <si>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</si>
  <si>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</si>
  <si>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</si>
  <si>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</si>
  <si>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</si>
  <si>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</si>
  <si>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</si>
  <si>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</si>
  <si>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</si>
  <si>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</si>
  <si>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</si>
  <si>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</si>
  <si>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</si>
  <si>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</si>
  <si>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</si>
  <si>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</si>
  <si>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</si>
  <si>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</si>
  <si>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</si>
  <si>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</si>
  <si>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</si>
  <si>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</si>
  <si>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</si>
  <si>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</si>
  <si>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</si>
  <si>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</si>
  <si>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</si>
  <si>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</si>
  <si>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</si>
  <si>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</si>
  <si>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</si>
  <si>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</si>
  <si>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</si>
  <si>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</si>
  <si>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</si>
  <si>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</si>
  <si>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</si>
  <si>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</si>
  <si>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</si>
  <si>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</si>
  <si>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</si>
  <si>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</si>
  <si>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</si>
  <si>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</si>
  <si>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</si>
  <si>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</si>
  <si>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</si>
  <si>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</si>
  <si>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</si>
  <si>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</si>
  <si>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</si>
  <si>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</si>
  <si>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</si>
  <si>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</si>
  <si>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</si>
  <si>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</si>
  <si>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</si>
  <si>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</si>
  <si>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</si>
  <si>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</si>
  <si>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</si>
  <si>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</si>
  <si>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</si>
  <si>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</si>
  <si>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</si>
  <si>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</si>
  <si>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</si>
  <si>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</si>
  <si>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</si>
  <si>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</si>
  <si>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</si>
  <si>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</si>
  <si>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</si>
  <si>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</si>
  <si>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</si>
  <si>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</si>
  <si>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</si>
  <si>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</si>
  <si>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</si>
  <si>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</si>
  <si>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</si>
  <si>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</si>
  <si>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</si>
  <si>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</si>
  <si>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</si>
  <si>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</si>
  <si>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</si>
  <si>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</si>
  <si>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</si>
  <si>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</si>
  <si>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</si>
  <si>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</si>
  <si>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</si>
  <si>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</si>
  <si>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</si>
  <si>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</si>
  <si>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</si>
  <si>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</si>
  <si>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</si>
  <si>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</si>
  <si>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</si>
  <si>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</si>
  <si>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</si>
  <si>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</si>
  <si>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</si>
  <si>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</si>
  <si>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</si>
  <si>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</si>
  <si>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</si>
  <si>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</si>
  <si>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</si>
  <si>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</si>
  <si>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</si>
  <si>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</si>
  <si>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</si>
  <si>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</si>
  <si>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</si>
  <si>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</si>
  <si>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</si>
  <si>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</si>
  <si>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</si>
  <si>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</si>
  <si>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</si>
  <si>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</si>
  <si>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</si>
  <si>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</si>
  <si>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</si>
  <si>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</si>
  <si>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</si>
  <si>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</si>
  <si>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</si>
  <si>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</si>
  <si>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</si>
  <si>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</si>
  <si>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</si>
  <si>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</si>
  <si>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</si>
  <si>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</si>
  <si>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</si>
  <si>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</si>
  <si>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</si>
  <si>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</si>
  <si>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</si>
  <si>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</si>
  <si>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</si>
  <si>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</si>
  <si>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</si>
  <si>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</si>
  <si>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</si>
  <si>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</si>
  <si>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</si>
  <si>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</si>
  <si>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</si>
  <si>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</si>
  <si>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</si>
  <si>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</si>
  <si>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</si>
  <si>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</si>
  <si>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</si>
  <si>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</si>
  <si>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</si>
  <si>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</si>
  <si>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</si>
  <si>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</si>
  <si>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</si>
  <si>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</si>
  <si>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</si>
  <si>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</si>
  <si>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</si>
  <si>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</si>
  <si>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</si>
  <si>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</si>
  <si>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</si>
  <si>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</si>
  <si>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</si>
  <si>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</si>
  <si>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</si>
  <si>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</si>
  <si>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</si>
  <si>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</si>
  <si>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</si>
  <si>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</si>
  <si>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</si>
  <si>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</si>
  <si>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</si>
  <si>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</si>
  <si>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</si>
  <si>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</si>
  <si>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</si>
  <si>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</si>
  <si>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</si>
  <si>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</si>
  <si>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</si>
  <si>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</si>
  <si>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</si>
  <si>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</si>
  <si>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</si>
  <si>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</si>
  <si>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</si>
  <si>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</si>
  <si>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</si>
  <si>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</si>
  <si>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</si>
  <si>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</si>
  <si>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</si>
  <si>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</si>
  <si>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</si>
  <si>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</si>
  <si>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</si>
  <si>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</si>
  <si>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</si>
  <si>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</si>
  <si>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</si>
  <si>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</si>
  <si>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</si>
  <si>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</si>
  <si>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</si>
  <si>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</si>
  <si>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</si>
  <si>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</si>
  <si>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</si>
  <si>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</si>
  <si>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</si>
  <si>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</si>
  <si>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</si>
  <si>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</si>
  <si>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</si>
  <si>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</si>
  <si>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</si>
  <si>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</si>
  <si>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</si>
  <si>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</si>
  <si>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</si>
  <si>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</si>
  <si>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</si>
  <si>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</si>
  <si>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</si>
  <si>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</si>
  <si>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</si>
  <si>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</si>
  <si>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</si>
  <si>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</si>
  <si>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</si>
  <si>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</si>
  <si>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</si>
  <si>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</si>
  <si>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</si>
  <si>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</si>
  <si>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</si>
  <si>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</si>
  <si>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</si>
  <si>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</si>
  <si>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</si>
  <si>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</si>
  <si>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</si>
  <si>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</si>
  <si>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</si>
  <si>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</si>
  <si>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</si>
  <si>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</si>
  <si>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</si>
  <si>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</si>
  <si>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</si>
  <si>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</si>
  <si>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</si>
  <si>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</si>
  <si>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</si>
  <si>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</si>
  <si>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</si>
  <si>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</si>
  <si>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</si>
  <si>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</si>
  <si>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</si>
  <si>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</si>
  <si>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</si>
  <si>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</si>
  <si>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</si>
  <si>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</si>
  <si>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</si>
  <si>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</si>
  <si>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</si>
  <si>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</si>
  <si>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</si>
  <si>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</si>
  <si>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</si>
  <si>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</si>
  <si>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</si>
  <si>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</si>
  <si>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</si>
  <si>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</si>
  <si>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</si>
  <si>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</si>
  <si>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</si>
  <si>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</si>
  <si>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</si>
  <si>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</si>
  <si>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</si>
  <si>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</si>
  <si>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</si>
  <si>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</si>
  <si>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</si>
  <si>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</si>
  <si>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</si>
  <si>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</si>
  <si>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</si>
  <si>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</si>
  <si>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</si>
  <si>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</si>
  <si>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</si>
  <si>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</si>
  <si>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</si>
  <si>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</si>
  <si>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</si>
  <si>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</si>
  <si>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</si>
  <si>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</si>
  <si>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</si>
  <si>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</si>
  <si>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</si>
  <si>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</si>
  <si>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</si>
  <si>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</si>
  <si>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</si>
  <si>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</si>
  <si>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</si>
  <si>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</si>
  <si>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</si>
  <si>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</si>
  <si>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</si>
  <si>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</si>
  <si>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</si>
  <si>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</si>
  <si>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</si>
  <si>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</si>
  <si>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</si>
  <si>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</si>
  <si>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</si>
  <si>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</si>
  <si>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</si>
  <si>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</si>
  <si>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</si>
  <si>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</si>
  <si>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</si>
  <si>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</si>
  <si>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</si>
  <si>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</si>
  <si>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</si>
  <si>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</si>
  <si>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</si>
  <si>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</si>
  <si>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</si>
  <si>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</si>
  <si>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</si>
  <si>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</si>
  <si>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</si>
  <si>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</si>
  <si>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</si>
  <si>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</si>
  <si>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</si>
  <si>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</si>
  <si>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</si>
  <si>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</si>
  <si>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</si>
  <si>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</si>
  <si>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</si>
  <si>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</si>
  <si>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</si>
  <si>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</si>
  <si>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</si>
  <si>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</si>
  <si>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</si>
  <si>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</si>
  <si>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</si>
  <si>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</si>
  <si>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</si>
  <si>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</si>
  <si>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</si>
  <si>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</si>
  <si>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</si>
  <si>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</si>
  <si>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</si>
  <si>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</si>
  <si>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</si>
  <si>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</si>
  <si>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</si>
  <si>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</si>
  <si>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</si>
  <si>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</si>
  <si>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</si>
  <si>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</si>
  <si>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</si>
  <si>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</si>
  <si>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</si>
  <si>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</si>
  <si>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</si>
  <si>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</si>
  <si>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</si>
  <si>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</si>
  <si>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</si>
  <si>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</si>
  <si>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</si>
  <si>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</si>
  <si>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</si>
  <si>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</si>
  <si>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</si>
  <si>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</si>
  <si>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</si>
  <si>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</si>
  <si>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</si>
  <si>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</si>
  <si>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</si>
  <si>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</si>
  <si>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</si>
  <si>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</si>
  <si>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</si>
  <si>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</si>
  <si>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</si>
  <si>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</si>
  <si>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</si>
  <si>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</si>
  <si>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</si>
  <si>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</si>
  <si>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</si>
  <si>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</si>
  <si>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</si>
  <si>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</si>
  <si>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</si>
  <si>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</si>
  <si>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</si>
  <si>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</si>
  <si>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</si>
  <si>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</si>
  <si>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</si>
  <si>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</si>
  <si>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</si>
  <si>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</si>
  <si>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</si>
  <si>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</si>
  <si>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</si>
  <si>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</si>
  <si>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</si>
  <si>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</si>
  <si>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</si>
  <si>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</si>
  <si>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</si>
  <si>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</si>
  <si>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</si>
  <si>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</si>
  <si>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</si>
  <si>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</si>
  <si>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</si>
  <si>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</si>
  <si>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</si>
  <si>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</si>
  <si>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</si>
  <si>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</si>
  <si>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</si>
  <si>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</si>
  <si>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</si>
  <si>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</si>
  <si>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</si>
  <si>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</si>
  <si>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</si>
  <si>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</si>
  <si>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</si>
  <si>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</si>
  <si>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</si>
  <si>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</si>
  <si>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</si>
  <si>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</si>
  <si>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</si>
  <si>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</si>
  <si>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</si>
  <si>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</si>
  <si>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</si>
  <si>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</si>
  <si>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</si>
  <si>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</si>
  <si>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</si>
  <si>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</si>
  <si>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</si>
  <si>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</si>
  <si>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</si>
  <si>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</si>
  <si>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</si>
  <si>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</si>
  <si>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</si>
  <si>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</si>
  <si>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</si>
  <si>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</si>
  <si>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</si>
  <si>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</si>
  <si>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</si>
  <si>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</si>
  <si>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</si>
  <si>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</si>
  <si>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</si>
  <si>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</si>
  <si>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</si>
  <si>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</si>
  <si>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</si>
  <si>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</si>
  <si>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</si>
  <si>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</si>
  <si>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</si>
  <si>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</si>
  <si>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</si>
  <si>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</si>
  <si>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</si>
  <si>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</si>
  <si>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</si>
  <si>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</si>
  <si>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</si>
  <si>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</si>
  <si>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</si>
  <si>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</si>
  <si>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</si>
  <si>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</si>
  <si>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</si>
  <si>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</si>
  <si>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</si>
  <si>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</si>
  <si>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</si>
  <si>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</si>
  <si>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</si>
  <si>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</si>
  <si>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</si>
  <si>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</si>
  <si>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</si>
  <si>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</si>
  <si>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</si>
  <si>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</si>
  <si>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</si>
  <si>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</si>
  <si>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</si>
  <si>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</si>
  <si>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</si>
  <si>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</si>
  <si>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</si>
  <si>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</si>
  <si>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</si>
  <si>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</si>
  <si>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</si>
  <si>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</si>
  <si>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</si>
  <si>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</si>
  <si>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</si>
  <si>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</si>
  <si>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</si>
  <si>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</si>
  <si>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</si>
  <si>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</si>
  <si>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</si>
  <si>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</si>
  <si>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</si>
  <si>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</si>
  <si>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</si>
  <si>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</si>
  <si>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</si>
  <si>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</si>
  <si>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</si>
  <si>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</si>
  <si>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</si>
  <si>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</si>
  <si>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</si>
  <si>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</si>
  <si>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</si>
  <si>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</si>
  <si>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</si>
  <si>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</si>
  <si>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</si>
  <si>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</si>
  <si>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</si>
  <si>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</si>
  <si>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</si>
  <si>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</si>
  <si>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</si>
  <si>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</si>
  <si>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</si>
  <si>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</si>
  <si>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</si>
  <si>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</si>
  <si>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</si>
  <si>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</si>
  <si>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</si>
  <si>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</si>
  <si>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</si>
  <si>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</si>
  <si>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</si>
  <si>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</si>
  <si>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</si>
  <si>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</si>
  <si>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</si>
  <si>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</si>
  <si>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</si>
  <si>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</si>
  <si>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</si>
  <si>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</si>
  <si>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</si>
  <si>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</si>
  <si>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</si>
  <si>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</si>
  <si>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</si>
  <si>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</si>
  <si>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</si>
  <si>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</si>
  <si>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</si>
  <si>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</si>
  <si>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</si>
  <si>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</si>
  <si>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</si>
  <si>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</si>
  <si>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</si>
  <si>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</si>
  <si>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</si>
  <si>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</si>
  <si>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</si>
  <si>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</si>
  <si>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</si>
  <si>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</si>
  <si>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</si>
  <si>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</si>
  <si>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</si>
  <si>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</si>
  <si>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</si>
  <si>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</si>
  <si>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</si>
  <si>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</si>
  <si>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</si>
  <si>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</si>
  <si>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</si>
  <si>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</si>
  <si>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</si>
  <si>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</si>
  <si>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</si>
  <si>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</si>
  <si>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</si>
  <si>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</si>
  <si>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</si>
  <si>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</si>
  <si>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</si>
  <si>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</si>
  <si>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</si>
  <si>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</si>
  <si>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</si>
  <si>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</si>
  <si>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</si>
  <si>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</si>
  <si>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</si>
  <si>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</si>
  <si>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</si>
  <si>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</si>
  <si>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</si>
  <si>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</si>
  <si>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</si>
  <si>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</si>
  <si>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</si>
  <si>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</si>
  <si>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</si>
  <si>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</si>
  <si>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</si>
  <si>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</si>
  <si>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</si>
  <si>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</si>
  <si>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</si>
  <si>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</si>
  <si>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</si>
  <si>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</si>
  <si>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</si>
  <si>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</si>
  <si>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</si>
  <si>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</si>
  <si>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</si>
  <si>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</si>
  <si>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</si>
  <si>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</si>
  <si>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</si>
  <si>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</si>
  <si>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</si>
  <si>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</si>
  <si>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</si>
  <si>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</si>
  <si>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</si>
  <si>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</si>
  <si>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</si>
  <si>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</si>
  <si>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</si>
  <si>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</si>
  <si>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</si>
  <si>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</si>
  <si>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</si>
  <si>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</si>
  <si>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</si>
  <si>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</si>
  <si>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</si>
  <si>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</si>
  <si>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</si>
  <si>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</si>
  <si>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</si>
  <si>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</si>
  <si>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</si>
  <si>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</si>
  <si>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</si>
  <si>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</si>
  <si>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</si>
  <si>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</si>
  <si>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</si>
  <si>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</si>
  <si>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</si>
  <si>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</si>
  <si>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</si>
  <si>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</si>
  <si>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</si>
  <si>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</si>
  <si>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</si>
  <si>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</si>
  <si>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</si>
  <si>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</si>
  <si>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</si>
  <si>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</si>
  <si>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</si>
  <si>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</si>
  <si>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</si>
  <si>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</si>
  <si>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</si>
  <si>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</si>
  <si>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</si>
  <si>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</si>
  <si>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</si>
  <si>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</si>
  <si>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</si>
  <si>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</si>
  <si>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</si>
  <si>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</si>
  <si>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</si>
  <si>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</si>
  <si>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</si>
  <si>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</si>
  <si>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</si>
  <si>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</si>
  <si>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</si>
  <si>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</si>
  <si>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</si>
  <si>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</si>
  <si>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</si>
  <si>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</si>
  <si>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</si>
  <si>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</si>
  <si>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</si>
  <si>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</si>
  <si>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</si>
  <si>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</si>
  <si>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</si>
  <si>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</si>
  <si>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</si>
  <si>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</si>
  <si>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</si>
  <si>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</si>
  <si>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</si>
  <si>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</si>
  <si>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</si>
  <si>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</si>
  <si>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</si>
  <si>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</si>
  <si>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</si>
  <si>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</si>
  <si>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</si>
  <si>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</si>
  <si>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</si>
  <si>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</si>
  <si>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</si>
  <si>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</si>
  <si>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</si>
  <si>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</si>
  <si>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</si>
  <si>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</si>
  <si>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</si>
  <si>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</si>
  <si>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</si>
  <si>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</si>
  <si>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</si>
  <si>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</si>
  <si>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</si>
  <si>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</si>
  <si>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</si>
  <si>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</si>
  <si>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</si>
  <si>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</si>
  <si>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</si>
  <si>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</si>
  <si>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</si>
  <si>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</si>
  <si>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</si>
  <si>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</si>
  <si>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</si>
  <si>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</si>
  <si>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</si>
  <si>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</si>
  <si>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</si>
  <si>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</si>
  <si>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</si>
  <si>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</si>
  <si>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</si>
  <si>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</si>
  <si>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</si>
  <si>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</si>
  <si>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</si>
  <si>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</si>
  <si>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</si>
  <si>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</si>
  <si>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</si>
  <si>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</si>
  <si>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</si>
  <si>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</si>
  <si>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</si>
  <si>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</si>
  <si>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</si>
  <si>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</si>
  <si>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</si>
  <si>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</si>
  <si>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</si>
  <si>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</si>
  <si>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</si>
  <si>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</si>
  <si>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</si>
  <si>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</si>
  <si>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</si>
  <si>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</si>
  <si>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</si>
  <si>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</si>
  <si>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</si>
  <si>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</si>
  <si>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</si>
  <si>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</si>
  <si>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</si>
  <si>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</si>
  <si>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</si>
  <si>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</si>
  <si>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</si>
  <si>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</si>
  <si>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</si>
  <si>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</si>
  <si>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</si>
  <si>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</si>
  <si>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</si>
  <si>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</si>
  <si>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</si>
  <si>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</si>
  <si>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</si>
  <si>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</si>
  <si>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</si>
  <si>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</si>
  <si>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</si>
  <si>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</si>
  <si>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</si>
  <si>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</si>
  <si>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</si>
  <si>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</si>
  <si>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</si>
  <si>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</si>
  <si>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</si>
  <si>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</si>
  <si>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</si>
  <si>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</si>
  <si>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</si>
  <si>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</si>
  <si>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</si>
  <si>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</si>
  <si>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</si>
  <si>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</si>
  <si>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</si>
  <si>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</si>
  <si>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</si>
  <si>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</si>
  <si>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</si>
  <si>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</si>
  <si>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</si>
  <si>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</si>
  <si>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</si>
  <si>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</si>
  <si>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</si>
  <si>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</si>
  <si>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</si>
  <si>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</si>
  <si>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</si>
  <si>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</si>
  <si>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</si>
  <si>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</si>
  <si>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</si>
  <si>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</si>
  <si>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</si>
  <si>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</si>
  <si>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</si>
  <si>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</si>
  <si>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</si>
  <si>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</si>
  <si>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</si>
  <si>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</si>
  <si>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</si>
  <si>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</si>
  <si>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</si>
  <si>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</si>
  <si>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</si>
  <si>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</si>
  <si>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</si>
  <si>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</si>
  <si>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</si>
  <si>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</si>
  <si>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</si>
  <si>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</si>
  <si>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</si>
  <si>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</si>
  <si>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</si>
  <si>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</si>
  <si>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</si>
  <si>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</si>
  <si>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</si>
  <si>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</si>
  <si>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</si>
  <si>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</si>
  <si>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</si>
  <si>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</si>
  <si>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</si>
  <si>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</si>
  <si>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</si>
  <si>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</si>
  <si>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</si>
  <si>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</si>
  <si>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</si>
  <si>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</si>
  <si>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</si>
  <si>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</si>
  <si>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</si>
  <si>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</si>
  <si>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</si>
  <si>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</si>
  <si>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</si>
  <si>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</si>
  <si>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</si>
  <si>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</si>
  <si>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</si>
  <si>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</si>
  <si>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</si>
  <si>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</si>
  <si>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</si>
  <si>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</si>
  <si>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</si>
  <si>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</si>
  <si>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</si>
  <si>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</si>
  <si>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</si>
  <si>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</si>
  <si>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</si>
  <si>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</si>
  <si>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</si>
  <si>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</si>
  <si>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</si>
  <si>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</si>
  <si>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</si>
  <si>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</si>
  <si>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</si>
  <si>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</si>
  <si>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</si>
  <si>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</si>
  <si>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</si>
  <si>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</si>
  <si>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</si>
  <si>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</si>
  <si>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</si>
  <si>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</si>
  <si>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</si>
  <si>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</si>
  <si>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</si>
  <si>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</si>
  <si>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</si>
  <si>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</si>
  <si>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</si>
  <si>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</si>
  <si>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</si>
  <si>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</si>
  <si>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</si>
  <si>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</si>
  <si>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</si>
  <si>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</si>
  <si>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</si>
  <si>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</si>
  <si>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</si>
  <si>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</si>
  <si>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</si>
  <si>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</si>
  <si>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</si>
  <si>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</si>
  <si>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</si>
  <si>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</si>
  <si>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</si>
  <si>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</si>
  <si>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</si>
  <si>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</si>
  <si>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</si>
  <si>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</si>
  <si>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</si>
  <si>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</si>
  <si>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</si>
  <si>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</si>
  <si>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</si>
  <si>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</si>
  <si>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</si>
  <si>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</si>
  <si>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</si>
  <si>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</si>
  <si>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</si>
  <si>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</si>
  <si>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</si>
  <si>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</si>
  <si>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</si>
  <si>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</si>
  <si>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</si>
  <si>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</si>
  <si>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</si>
  <si>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</si>
  <si>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</si>
  <si>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</si>
  <si>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</si>
  <si>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</si>
  <si>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</si>
  <si>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</si>
  <si>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</si>
  <si>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</si>
  <si>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</si>
  <si>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</si>
  <si>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</si>
  <si>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</si>
  <si>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</si>
  <si>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</si>
  <si>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</si>
  <si>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</si>
  <si>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</si>
  <si>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</si>
  <si>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</si>
  <si>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</si>
  <si>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</si>
  <si>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</si>
  <si>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</si>
  <si>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</si>
  <si>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</si>
  <si>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</si>
  <si>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</si>
  <si>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</si>
  <si>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</si>
  <si>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</si>
  <si>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</si>
  <si>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</si>
  <si>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</si>
  <si>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</si>
  <si>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</si>
  <si>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</si>
  <si>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</si>
  <si>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</si>
  <si>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</si>
  <si>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</si>
  <si>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</si>
  <si>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</si>
  <si>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</si>
  <si>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</si>
  <si>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</si>
  <si>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</si>
  <si>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</si>
  <si>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</si>
  <si>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</si>
  <si>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</si>
  <si>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</si>
  <si>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</si>
  <si>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</si>
  <si>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</si>
  <si>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</si>
  <si>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</si>
  <si>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</si>
  <si>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</si>
  <si>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</si>
  <si>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</si>
  <si>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</si>
  <si>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</si>
  <si>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</si>
  <si>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</si>
  <si>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</si>
  <si>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</si>
  <si>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</si>
  <si>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</si>
  <si>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</si>
  <si>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</si>
  <si>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</si>
  <si>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</si>
  <si>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</si>
  <si>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</si>
  <si>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</si>
  <si>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</si>
  <si>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</si>
  <si>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</si>
  <si>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</si>
  <si>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</si>
  <si>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</si>
  <si>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</si>
  <si>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</si>
  <si>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</si>
  <si>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</si>
  <si>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</si>
  <si>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</si>
  <si>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</si>
  <si>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</si>
  <si>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</si>
  <si>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</si>
  <si>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</si>
  <si>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</si>
  <si>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</si>
  <si>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</si>
  <si>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</si>
  <si>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</si>
  <si>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</si>
  <si>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</si>
  <si>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</si>
  <si>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</si>
  <si>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</si>
  <si>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</si>
  <si>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</si>
  <si>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</si>
  <si>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</si>
  <si>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</si>
  <si>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</si>
  <si>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</si>
  <si>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</si>
  <si>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</si>
  <si>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</si>
  <si>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</si>
  <si>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</si>
  <si>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</si>
  <si>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</si>
  <si>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</si>
  <si>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</si>
  <si>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</si>
  <si>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</si>
  <si>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</si>
  <si>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</si>
  <si>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</si>
  <si>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</si>
  <si>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</si>
  <si>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</si>
  <si>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</si>
  <si>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</si>
  <si>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</si>
  <si>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</si>
  <si>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</si>
  <si>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</si>
  <si>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</si>
  <si>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</si>
  <si>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</si>
  <si>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</si>
  <si>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</si>
  <si>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</si>
  <si>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</si>
  <si>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</si>
  <si>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</si>
  <si>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</si>
  <si>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</si>
  <si>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</si>
  <si>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</si>
  <si>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</si>
  <si>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</si>
  <si>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</si>
  <si>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</si>
  <si>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</si>
  <si>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</si>
  <si>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</si>
  <si>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</si>
  <si>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</si>
  <si>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</si>
  <si>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</si>
  <si>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</si>
  <si>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</si>
  <si>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</si>
  <si>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</si>
  <si>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</si>
  <si>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</si>
  <si>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</si>
  <si>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</si>
  <si>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</si>
  <si>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</si>
  <si>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</si>
  <si>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</si>
  <si>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</si>
  <si>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</si>
  <si>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</si>
  <si>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</si>
  <si>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</si>
  <si>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</si>
  <si>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</si>
  <si>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</si>
  <si>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</si>
  <si>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</si>
  <si>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</si>
  <si>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</si>
  <si>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</si>
  <si>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</si>
  <si>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</si>
  <si>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</si>
  <si>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</si>
  <si>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</si>
  <si>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</si>
  <si>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</si>
  <si>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</si>
  <si>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</si>
  <si>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</si>
  <si>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</si>
  <si>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</si>
  <si>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</si>
  <si>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</si>
  <si>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</si>
  <si>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</si>
  <si>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</si>
  <si>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</si>
  <si>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</si>
  <si>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</si>
  <si>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</si>
  <si>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</si>
  <si>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</si>
  <si>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</si>
  <si>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</si>
  <si>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</si>
  <si>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</si>
  <si>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</si>
  <si>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</si>
  <si>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</si>
  <si>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</si>
  <si>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</si>
  <si>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</si>
  <si>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</si>
  <si>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</si>
  <si>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</si>
  <si>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</si>
  <si>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</si>
  <si>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</si>
  <si>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</si>
  <si>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</si>
  <si>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</si>
  <si>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</si>
  <si>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</si>
  <si>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</si>
  <si>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</si>
  <si>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</si>
  <si>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</si>
  <si>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</si>
  <si>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</si>
  <si>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</si>
  <si>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</si>
  <si>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</si>
  <si>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</si>
  <si>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</si>
  <si>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</si>
  <si>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</si>
  <si>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</si>
  <si>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</si>
  <si>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</si>
  <si>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</si>
  <si>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</si>
  <si>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</si>
  <si>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</si>
  <si>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</si>
  <si>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</si>
  <si>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</si>
  <si>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</si>
  <si>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</si>
  <si>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</si>
  <si>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</si>
  <si>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</si>
  <si>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</si>
  <si>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</si>
  <si>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</si>
  <si>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</si>
  <si>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</si>
  <si>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</si>
  <si>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</si>
  <si>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</si>
  <si>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</si>
  <si>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</si>
  <si>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</si>
  <si>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</si>
  <si>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</si>
  <si>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</si>
  <si>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</si>
  <si>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</si>
  <si>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</si>
  <si>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</si>
  <si>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</si>
  <si>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</si>
  <si>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</si>
  <si>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</si>
  <si>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</si>
  <si>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</si>
  <si>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</si>
  <si>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</si>
  <si>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</si>
  <si>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</si>
  <si>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</si>
  <si>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</si>
  <si>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</si>
  <si>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</si>
  <si>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</si>
  <si>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</si>
  <si>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</si>
  <si>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</si>
  <si>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</si>
  <si>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</si>
  <si>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</si>
  <si>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</si>
  <si>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</si>
  <si>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</si>
  <si>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</si>
  <si>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</si>
  <si>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</si>
  <si>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</si>
  <si>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</si>
  <si>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</si>
  <si>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</si>
  <si>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</si>
  <si>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</si>
  <si>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</si>
  <si>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</si>
  <si>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</si>
  <si>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</si>
  <si>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</si>
  <si>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</si>
  <si>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</si>
  <si>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</si>
  <si>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</si>
  <si>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</si>
  <si>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</si>
  <si>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</si>
  <si>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</si>
  <si>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</si>
  <si>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</si>
  <si>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</si>
  <si>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</si>
  <si>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</si>
  <si>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</si>
  <si>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</si>
  <si>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</si>
  <si>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</si>
  <si>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</si>
  <si>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</si>
  <si>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</si>
  <si>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</si>
  <si>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</si>
  <si>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</si>
  <si>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</si>
  <si>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</si>
  <si>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</si>
  <si>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</si>
  <si>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</si>
  <si>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</si>
  <si>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</si>
  <si>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</si>
  <si>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</si>
  <si>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</si>
  <si>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</si>
  <si>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</si>
  <si>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</si>
  <si>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</si>
  <si>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</si>
  <si>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</si>
  <si>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</si>
  <si>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</si>
  <si>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</si>
  <si>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</si>
  <si>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</si>
  <si>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</si>
  <si>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</si>
  <si>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</si>
  <si>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</si>
  <si>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</si>
  <si>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</si>
  <si>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</si>
  <si>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</si>
  <si>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</si>
  <si>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</si>
  <si>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</si>
  <si>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</si>
  <si>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</si>
  <si>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</si>
  <si>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</si>
  <si>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</si>
  <si>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</si>
  <si>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</si>
  <si>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</si>
  <si>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</si>
  <si>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</si>
  <si>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</si>
  <si>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</si>
  <si>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</si>
  <si>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</si>
  <si>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</si>
  <si>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</si>
  <si>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</si>
  <si>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</si>
  <si>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</si>
  <si>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</si>
  <si>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</si>
  <si>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</si>
  <si>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</si>
  <si>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</si>
  <si>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</si>
  <si>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</si>
  <si>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</si>
  <si>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</si>
  <si>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</si>
  <si>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</si>
  <si>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</si>
  <si>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</si>
  <si>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</si>
  <si>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</si>
  <si>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</si>
  <si>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</si>
  <si>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</si>
  <si>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</si>
  <si>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</si>
  <si>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</si>
  <si>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</si>
  <si>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</si>
  <si>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</si>
  <si>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</si>
  <si>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</si>
  <si>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</si>
  <si>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</si>
  <si>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</si>
  <si>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</si>
  <si>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</si>
  <si>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</si>
  <si>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</si>
  <si>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</si>
  <si>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</si>
  <si>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</si>
  <si>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</si>
  <si>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</si>
  <si>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</si>
  <si>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</si>
  <si>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</si>
  <si>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</si>
  <si>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</si>
  <si>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</si>
  <si>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</si>
  <si>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</si>
  <si>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</si>
  <si>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</si>
  <si>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</si>
  <si>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</si>
  <si>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</si>
  <si>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</si>
  <si>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</si>
  <si>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</si>
  <si>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</si>
  <si>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</si>
  <si>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</si>
  <si>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</si>
  <si>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</si>
  <si>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</si>
  <si>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</si>
  <si>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</si>
  <si>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</si>
  <si>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</si>
  <si>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</si>
  <si>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</si>
  <si>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</si>
  <si>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</si>
  <si>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</si>
  <si>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</si>
  <si>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</si>
  <si>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</si>
  <si>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</si>
  <si>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</si>
  <si>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</si>
  <si>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</si>
  <si>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</si>
  <si>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</si>
  <si>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</si>
  <si>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</si>
  <si>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</si>
  <si>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</si>
  <si>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</si>
  <si>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</si>
  <si>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</si>
  <si>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</si>
  <si>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</si>
  <si>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</si>
  <si>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</si>
  <si>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</si>
  <si>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</si>
  <si>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</si>
  <si>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</si>
  <si>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</si>
  <si>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</si>
  <si>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</si>
  <si>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</si>
  <si>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</si>
  <si>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</si>
  <si>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</si>
  <si>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</si>
  <si>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</si>
  <si>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</si>
  <si>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</si>
  <si>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</si>
  <si>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</si>
  <si>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</si>
  <si>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</si>
  <si>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</si>
  <si>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</si>
  <si>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</si>
  <si>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</si>
  <si>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</si>
  <si>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</si>
  <si>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</si>
  <si>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</si>
  <si>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</si>
  <si>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</si>
  <si>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</si>
  <si>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</si>
  <si>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</si>
  <si>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</si>
  <si>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</si>
  <si>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</si>
  <si>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</si>
  <si>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</si>
  <si>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</si>
  <si>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</si>
  <si>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</si>
  <si>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</si>
  <si>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</si>
  <si>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</si>
  <si>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</si>
  <si>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</si>
  <si>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</si>
  <si>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</si>
  <si>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</si>
  <si>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</si>
  <si>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</si>
  <si>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</si>
  <si>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</si>
  <si>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</si>
  <si>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</si>
  <si>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</si>
  <si>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</si>
  <si>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</si>
  <si>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</si>
  <si>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</si>
  <si>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</si>
  <si>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</si>
  <si>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</si>
  <si>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</si>
  <si>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</si>
  <si>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</si>
  <si>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</si>
  <si>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</si>
  <si>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</si>
  <si>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</si>
  <si>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</si>
  <si>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</si>
  <si>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</si>
  <si>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</si>
  <si>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</si>
  <si>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</si>
  <si>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</si>
  <si>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</si>
  <si>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</si>
  <si>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</si>
  <si>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</si>
  <si>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</si>
  <si>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</si>
  <si>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</si>
  <si>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</si>
  <si>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</si>
  <si>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</si>
  <si>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</si>
  <si>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</si>
  <si>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</si>
  <si>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</si>
  <si>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</si>
  <si>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</si>
  <si>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</si>
  <si>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</si>
  <si>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</si>
  <si>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</si>
  <si>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</si>
  <si>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</si>
  <si>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</si>
  <si>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</si>
  <si>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</si>
  <si>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</si>
  <si>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</si>
  <si>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</si>
  <si>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</si>
  <si>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</si>
  <si>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</si>
  <si>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</si>
  <si>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</si>
  <si>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</si>
  <si>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</si>
  <si>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</si>
  <si>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</si>
  <si>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</si>
  <si>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</si>
  <si>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</si>
  <si>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</si>
  <si>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</si>
  <si>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</si>
  <si>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</si>
  <si>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</si>
  <si>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</si>
  <si>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</si>
  <si>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</si>
  <si>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</si>
  <si>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</si>
  <si>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</si>
  <si>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</si>
  <si>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</si>
  <si>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</si>
  <si>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</si>
  <si>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</si>
  <si>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</si>
  <si>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</si>
  <si>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</si>
  <si>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</si>
  <si>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</si>
  <si>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</si>
  <si>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</si>
  <si>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</si>
  <si>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</si>
  <si>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</si>
  <si>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</si>
  <si>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</si>
  <si>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</si>
  <si>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</si>
  <si>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</si>
  <si>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</si>
  <si>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</si>
  <si>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</si>
  <si>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</si>
  <si>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</si>
  <si>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</si>
  <si>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</si>
  <si>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</si>
  <si>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</si>
  <si>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</si>
  <si>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</si>
  <si>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</si>
  <si>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</si>
  <si>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</si>
  <si>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</si>
  <si>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</si>
  <si>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</si>
  <si>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</si>
  <si>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</si>
  <si>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</si>
  <si>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</si>
  <si>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</si>
  <si>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</si>
  <si>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</si>
  <si>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</si>
  <si>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</si>
  <si>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</si>
  <si>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</si>
  <si>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</si>
  <si>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</si>
  <si>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</si>
  <si>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</si>
  <si>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</si>
  <si>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</si>
  <si>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</si>
  <si>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</si>
  <si>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</si>
  <si>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</si>
  <si>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</si>
  <si>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</si>
  <si>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</si>
  <si>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</si>
  <si>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</si>
  <si>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</si>
  <si>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</si>
  <si>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</si>
  <si>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</si>
  <si>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</si>
  <si>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</si>
  <si>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</si>
  <si>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</si>
  <si>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</si>
  <si>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</si>
  <si>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</si>
  <si>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</si>
  <si>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</si>
  <si>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</si>
  <si>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</si>
  <si>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</si>
  <si>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</si>
  <si>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</si>
  <si>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</si>
  <si>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</si>
  <si>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</si>
  <si>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</si>
  <si>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</si>
  <si>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</si>
  <si>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</si>
  <si>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</si>
  <si>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</si>
  <si>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</si>
  <si>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</si>
  <si>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</si>
  <si>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</si>
  <si>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</si>
  <si>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</si>
  <si>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</si>
  <si>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</si>
  <si>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</si>
  <si>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</si>
  <si>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</si>
  <si>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</si>
  <si>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</si>
  <si>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</si>
  <si>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</si>
  <si>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</si>
  <si>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</si>
  <si>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</si>
  <si>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</si>
  <si>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</si>
  <si>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</si>
  <si>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</si>
  <si>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</si>
  <si>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</si>
  <si>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</si>
  <si>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</si>
  <si>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</si>
  <si>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</si>
  <si>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</si>
  <si>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</si>
  <si>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</si>
  <si>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</si>
  <si>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</si>
  <si>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</si>
  <si>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</si>
  <si>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</si>
  <si>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</si>
  <si>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</si>
  <si>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</si>
  <si>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</si>
  <si>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</si>
  <si>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</si>
  <si>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</si>
  <si>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</si>
  <si>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</si>
  <si>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</si>
  <si>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</si>
  <si>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</si>
  <si>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</si>
  <si>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</si>
  <si>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</si>
  <si>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</si>
  <si>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</si>
  <si>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</si>
  <si>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</si>
  <si>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</si>
  <si>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</si>
  <si>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</si>
  <si>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</si>
  <si>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</si>
  <si>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</si>
  <si>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</si>
  <si>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</si>
  <si>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</si>
  <si>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</si>
  <si>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</si>
  <si>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</si>
  <si>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</si>
  <si>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</si>
  <si>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</si>
  <si>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</si>
  <si>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</si>
  <si>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</si>
  <si>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</si>
  <si>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</si>
  <si>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</si>
  <si>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</si>
  <si>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</si>
  <si>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</si>
  <si>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</si>
  <si>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</si>
  <si>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</si>
  <si>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</si>
  <si>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</si>
  <si>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</si>
  <si>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</si>
  <si>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</si>
  <si>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</si>
  <si>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</si>
  <si>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</si>
  <si>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</si>
  <si>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</si>
  <si>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</si>
  <si>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</si>
  <si>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</si>
  <si>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</si>
  <si>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</si>
  <si>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</si>
  <si>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</si>
  <si>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</si>
  <si>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</si>
  <si>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</si>
  <si>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</si>
  <si>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</si>
  <si>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</si>
  <si>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</si>
  <si>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</si>
  <si>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</si>
  <si>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</si>
  <si>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</si>
  <si>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</si>
  <si>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</si>
  <si>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</si>
  <si>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</si>
  <si>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</si>
  <si>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</si>
  <si>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</si>
  <si>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</si>
  <si>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</si>
  <si>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</si>
  <si>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</si>
  <si>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</si>
  <si>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</si>
  <si>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</si>
  <si>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</si>
  <si>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</si>
  <si>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</si>
  <si>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</si>
  <si>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</si>
  <si>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</si>
  <si>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</si>
  <si>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</si>
  <si>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</si>
  <si>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</si>
  <si>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</si>
  <si>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</si>
  <si>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</si>
  <si>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</si>
  <si>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</si>
  <si>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</si>
  <si>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</si>
  <si>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</si>
  <si>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</si>
  <si>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</si>
  <si>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</si>
  <si>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</si>
  <si>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</si>
  <si>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</si>
  <si>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</si>
  <si>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</si>
  <si>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</si>
  <si>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</si>
  <si>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</si>
  <si>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</si>
  <si>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</si>
  <si>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</si>
  <si>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</si>
  <si>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</si>
  <si>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</si>
  <si>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</si>
  <si>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</si>
  <si>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</si>
  <si>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</si>
  <si>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</si>
  <si>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</si>
  <si>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</si>
  <si>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</si>
  <si>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</si>
  <si>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</si>
  <si>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</si>
  <si>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</si>
  <si>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</si>
  <si>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</si>
  <si>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</si>
  <si>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</si>
  <si>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</si>
  <si>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</si>
  <si>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</si>
  <si>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</si>
  <si>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</si>
  <si>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</si>
  <si>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</si>
  <si>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</si>
  <si>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</si>
  <si>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</si>
  <si>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</si>
  <si>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</si>
  <si>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</si>
  <si>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</si>
  <si>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</si>
  <si>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</si>
  <si>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</si>
  <si>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</si>
  <si>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</si>
  <si>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</si>
  <si>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</si>
  <si>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</si>
  <si>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</si>
  <si>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</si>
  <si>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</si>
  <si>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</si>
  <si>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</si>
  <si>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</si>
  <si>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</si>
  <si>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</si>
  <si>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</si>
  <si>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</si>
  <si>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</si>
  <si>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</si>
  <si>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</si>
  <si>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</si>
  <si>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</si>
  <si>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</si>
  <si>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</si>
  <si>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</si>
  <si>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</si>
  <si>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</si>
  <si>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</si>
  <si>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</si>
  <si>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</si>
  <si>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</si>
  <si>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</si>
  <si>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</si>
  <si>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</si>
  <si>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</si>
  <si>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</si>
  <si>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</si>
  <si>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</si>
  <si>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</si>
  <si>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</si>
  <si>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</si>
  <si>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</si>
  <si>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</si>
  <si>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</si>
  <si>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</si>
  <si>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</si>
  <si>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</si>
  <si>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</si>
  <si>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</si>
  <si>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</si>
  <si>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</si>
  <si>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</si>
  <si>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</si>
  <si>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</si>
  <si>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</si>
  <si>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</si>
  <si>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</si>
  <si>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</si>
  <si>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</si>
  <si>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</si>
  <si>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</si>
  <si>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</si>
  <si>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</si>
  <si>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</si>
  <si>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</si>
  <si>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</si>
  <si>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</si>
  <si>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</si>
  <si>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</si>
  <si>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</si>
  <si>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</si>
  <si>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</si>
  <si>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</si>
  <si>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</si>
  <si>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</si>
  <si>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</si>
  <si>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</si>
  <si>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</si>
  <si>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</si>
  <si>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</si>
  <si>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</si>
  <si>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</si>
  <si>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</si>
  <si>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</si>
  <si>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</si>
  <si>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</si>
  <si>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</si>
  <si>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</si>
  <si>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</si>
  <si>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</si>
  <si>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</si>
  <si>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</si>
  <si>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</si>
  <si>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</si>
  <si>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</si>
  <si>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</si>
  <si>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</si>
  <si>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</si>
  <si>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</si>
  <si>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</si>
  <si>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</si>
  <si>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</si>
  <si>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</si>
  <si>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</si>
  <si>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</si>
  <si>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</si>
  <si>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</si>
  <si>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</si>
  <si>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</si>
  <si>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</si>
  <si>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</si>
  <si>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</si>
  <si>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</si>
  <si>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</si>
  <si>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</si>
  <si>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</si>
  <si>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</si>
  <si>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</si>
  <si>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</si>
  <si>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</si>
  <si>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</si>
  <si>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</si>
  <si>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</si>
  <si>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</si>
  <si>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</si>
  <si>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</si>
  <si>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</si>
  <si>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</si>
  <si>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</si>
  <si>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</si>
  <si>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</si>
  <si>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</si>
  <si>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</si>
  <si>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</si>
  <si>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</si>
  <si>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</si>
  <si>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</si>
  <si>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</si>
  <si>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</si>
  <si>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</si>
  <si>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</si>
  <si>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</si>
  <si>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</si>
  <si>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</si>
  <si>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</si>
  <si>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</si>
  <si>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</si>
  <si>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</si>
  <si>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</si>
  <si>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</si>
  <si>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</si>
  <si>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</si>
  <si>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</si>
  <si>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</si>
  <si>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</si>
  <si>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</si>
  <si>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</si>
  <si>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</si>
  <si>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</si>
  <si>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</si>
  <si>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</si>
  <si>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</si>
  <si>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</si>
  <si>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</si>
  <si>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</si>
  <si>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</si>
  <si>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</si>
  <si>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</si>
  <si>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</si>
  <si>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</si>
  <si>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</si>
  <si>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</si>
  <si>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</si>
  <si>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</si>
  <si>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</si>
  <si>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</si>
  <si>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</si>
  <si>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</si>
  <si>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</si>
  <si>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</si>
  <si>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</si>
  <si>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</si>
  <si>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</si>
  <si>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</si>
  <si>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</si>
  <si>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</si>
  <si>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</si>
  <si>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</si>
  <si>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</si>
  <si>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</si>
  <si>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</si>
  <si>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</si>
  <si>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</si>
  <si>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</si>
  <si>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</si>
  <si>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</si>
  <si>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</si>
  <si>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</si>
  <si>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</si>
  <si>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</si>
  <si>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</si>
  <si>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</si>
  <si>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</si>
  <si>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</si>
  <si>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</si>
  <si>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</si>
  <si>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</si>
  <si>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</si>
  <si>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</si>
  <si>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</si>
  <si>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</si>
  <si>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</si>
  <si>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</si>
  <si>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</si>
  <si>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</si>
  <si>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</si>
  <si>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</si>
  <si>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</si>
  <si>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</si>
  <si>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</si>
  <si>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</si>
  <si>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</si>
  <si>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</si>
  <si>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</si>
  <si>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</si>
  <si>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</si>
  <si>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</si>
  <si>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</si>
  <si>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</si>
  <si>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</si>
  <si>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</si>
  <si>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</si>
  <si>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</si>
  <si>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</si>
  <si>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</si>
  <si>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</si>
  <si>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</si>
  <si>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</si>
  <si>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</si>
  <si>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</si>
  <si>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</si>
  <si>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</si>
  <si>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</si>
  <si>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</si>
  <si>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</si>
  <si>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</si>
  <si>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</si>
  <si>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</si>
  <si>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</si>
  <si>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</si>
  <si>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</si>
  <si>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</si>
  <si>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</si>
  <si>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</si>
  <si>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</si>
  <si>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</si>
  <si>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</si>
  <si>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</si>
  <si>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</si>
  <si>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</si>
  <si>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</si>
  <si>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</si>
  <si>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</si>
  <si>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</si>
  <si>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</si>
  <si>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</si>
  <si>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</si>
  <si>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</si>
  <si>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</si>
  <si>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</si>
  <si>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</si>
  <si>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</si>
  <si>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</si>
  <si>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</si>
  <si>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</si>
  <si>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</si>
  <si>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</si>
  <si>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</si>
  <si>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</si>
  <si>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</si>
  <si>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</si>
  <si>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</si>
  <si>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</si>
  <si>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</si>
  <si>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</si>
  <si>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</si>
  <si>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</si>
  <si>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</si>
  <si>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</si>
  <si>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</si>
  <si>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</si>
  <si>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</si>
  <si>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</si>
  <si>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</si>
  <si>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</si>
  <si>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</si>
  <si>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</si>
  <si>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</si>
  <si>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</si>
  <si>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</si>
  <si>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</si>
  <si>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</si>
  <si>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</si>
  <si>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</si>
  <si>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</si>
  <si>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</si>
  <si>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</si>
  <si>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</si>
  <si>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</si>
  <si>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</si>
  <si>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</si>
  <si>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</si>
  <si>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</si>
  <si>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</si>
  <si>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</si>
  <si>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</si>
  <si>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</si>
  <si>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</si>
  <si>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</si>
  <si>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</si>
  <si>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</si>
  <si>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</si>
  <si>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</si>
  <si>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</si>
  <si>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</si>
  <si>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</si>
  <si>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</si>
  <si>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</si>
  <si>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</si>
  <si>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</si>
  <si>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</si>
  <si>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</si>
  <si>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</si>
  <si>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</si>
  <si>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</si>
  <si>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</si>
  <si>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</si>
  <si>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</si>
  <si>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</si>
  <si>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</si>
  <si>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</si>
  <si>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</si>
  <si>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</si>
  <si>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</si>
  <si>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</si>
  <si>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</si>
  <si>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</si>
  <si>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</si>
  <si>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</si>
  <si>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</si>
  <si>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</si>
  <si>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</si>
  <si>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</si>
  <si>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</si>
  <si>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</si>
  <si>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</si>
  <si>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</si>
  <si>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</si>
  <si>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</si>
  <si>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</si>
  <si>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</si>
  <si>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</si>
  <si>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</si>
  <si>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</si>
  <si>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</si>
  <si>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</si>
  <si>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</si>
  <si>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</si>
  <si>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</si>
  <si>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</si>
  <si>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</si>
  <si>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</si>
  <si>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</si>
  <si>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</si>
  <si>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</si>
  <si>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</si>
  <si>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</si>
  <si>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</si>
  <si>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</si>
  <si>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</si>
  <si>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</si>
  <si>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</si>
  <si>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</si>
  <si>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</si>
  <si>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</si>
  <si>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</si>
  <si>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</si>
  <si>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</si>
  <si>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</si>
  <si>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</si>
  <si>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</si>
  <si>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</si>
  <si>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</si>
  <si>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</si>
  <si>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</si>
  <si>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</si>
  <si>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</si>
  <si>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</si>
  <si>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</si>
  <si>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</si>
  <si>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</si>
  <si>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</si>
  <si>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</si>
  <si>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</si>
  <si>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</si>
  <si>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</si>
  <si>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</si>
  <si>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</si>
  <si>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</si>
  <si>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</si>
  <si>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</si>
  <si>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</si>
  <si>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</si>
  <si>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</si>
  <si>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</si>
  <si>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</si>
  <si>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</si>
  <si>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</si>
  <si>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</si>
  <si>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</si>
  <si>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</si>
  <si>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</si>
  <si>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</si>
  <si>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</si>
  <si>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</si>
  <si>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</si>
  <si>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</si>
  <si>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</si>
  <si>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</si>
  <si>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</si>
  <si>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</si>
  <si>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</si>
  <si>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</si>
  <si>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</si>
  <si>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</si>
  <si>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</si>
  <si>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</si>
  <si>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</si>
  <si>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</si>
  <si>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</si>
  <si>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</si>
  <si>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</si>
  <si>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</si>
  <si>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</si>
  <si>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</si>
  <si>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</si>
  <si>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</si>
  <si>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</si>
  <si>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</si>
  <si>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</si>
  <si>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</si>
  <si>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</si>
  <si>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</si>
  <si>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</si>
  <si>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</si>
  <si>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</si>
  <si>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</si>
  <si>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</si>
  <si>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</si>
  <si>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</si>
  <si>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</si>
  <si>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</si>
  <si>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</si>
  <si>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</si>
  <si>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</si>
  <si>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</si>
  <si>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</si>
  <si>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</si>
  <si>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</si>
  <si>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</si>
  <si>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</si>
  <si>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</si>
  <si>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</si>
  <si>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</si>
  <si>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</si>
  <si>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</si>
  <si>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</si>
  <si>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</si>
  <si>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</si>
  <si>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</si>
  <si>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</si>
  <si>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</si>
  <si>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</si>
  <si>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</si>
  <si>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</si>
  <si>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</si>
  <si>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</si>
  <si>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</si>
  <si>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</si>
  <si>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</si>
  <si>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</si>
  <si>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</si>
  <si>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</si>
  <si>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</si>
  <si>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</si>
  <si>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</si>
  <si>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</si>
  <si>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</si>
  <si>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</si>
  <si>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</si>
  <si>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</si>
  <si>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</si>
  <si>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</si>
  <si>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</si>
  <si>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</si>
  <si>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</si>
  <si>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</si>
  <si>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</si>
  <si>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</si>
  <si>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</si>
  <si>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</si>
  <si>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</si>
  <si>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</si>
  <si>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</si>
  <si>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</si>
  <si>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</si>
  <si>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</si>
  <si>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</si>
  <si>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</si>
  <si>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</si>
  <si>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</si>
  <si>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</si>
  <si>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</si>
  <si>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</si>
  <si>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</si>
  <si>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</si>
  <si>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</si>
  <si>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</si>
  <si>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</si>
  <si>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</si>
  <si>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</si>
  <si>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</si>
  <si>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</si>
  <si>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</si>
  <si>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</si>
  <si>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</si>
  <si>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</si>
  <si>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</si>
  <si>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</si>
  <si>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</si>
  <si>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</si>
  <si>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</si>
  <si>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</si>
  <si>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</si>
  <si>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</si>
  <si>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</si>
  <si>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</si>
  <si>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</si>
  <si>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</si>
  <si>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</si>
  <si>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</si>
  <si>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</si>
  <si>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</si>
  <si>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</si>
  <si>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</si>
  <si>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</si>
  <si>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</si>
  <si>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</si>
  <si>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</si>
  <si>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</si>
  <si>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</si>
  <si>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</si>
  <si>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</si>
  <si>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</si>
  <si>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</si>
  <si>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</si>
  <si>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</si>
  <si>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</si>
  <si>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</si>
  <si>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</si>
  <si>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</si>
  <si>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</si>
  <si>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</si>
  <si>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</si>
  <si>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</si>
  <si>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</si>
  <si>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</si>
  <si>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</si>
  <si>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</si>
  <si>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</si>
  <si>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</si>
  <si>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</si>
  <si>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</si>
  <si>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</si>
  <si>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</si>
  <si>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</si>
  <si>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</si>
  <si>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</si>
  <si>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</si>
  <si>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</si>
  <si>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</si>
  <si>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</si>
  <si>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</si>
  <si>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</si>
  <si>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</si>
  <si>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</si>
  <si>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</si>
  <si>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</si>
  <si>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</si>
  <si>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</si>
  <si>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</si>
  <si>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</si>
  <si>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</si>
  <si>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</si>
  <si>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</si>
  <si>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</si>
  <si>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</si>
  <si>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</si>
  <si>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</si>
  <si>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</si>
  <si>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</si>
  <si>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</si>
  <si>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</si>
  <si>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</si>
  <si>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</si>
  <si>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</si>
  <si>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</si>
  <si>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</si>
  <si>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</si>
  <si>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</si>
  <si>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</si>
  <si>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</si>
  <si>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</si>
  <si>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</si>
  <si>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</si>
  <si>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</si>
  <si>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</si>
  <si>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</si>
  <si>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</si>
  <si>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</si>
  <si>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</si>
  <si>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</si>
  <si>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</si>
  <si>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</si>
  <si>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</si>
  <si>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</si>
  <si>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</si>
  <si>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</si>
  <si>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</si>
  <si>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</si>
  <si>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</si>
  <si>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</si>
  <si>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</si>
  <si>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</si>
  <si>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</si>
  <si>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</si>
  <si>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</si>
  <si>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</si>
  <si>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</si>
  <si>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</si>
  <si>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</si>
  <si>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</si>
  <si>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</si>
  <si>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</si>
  <si>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</si>
  <si>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</si>
  <si>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</si>
  <si>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</si>
  <si>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</si>
  <si>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</si>
  <si>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</si>
  <si>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</si>
  <si>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</si>
  <si>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</si>
  <si>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</si>
  <si>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</si>
  <si>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</si>
  <si>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</si>
  <si>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</si>
  <si>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</si>
  <si>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</si>
  <si>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</si>
  <si>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</si>
  <si>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</si>
  <si>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</si>
  <si>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</si>
  <si>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</si>
  <si>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</si>
  <si>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</si>
  <si>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</si>
  <si>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</si>
  <si>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</si>
  <si>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</si>
  <si>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</si>
  <si>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</si>
  <si>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</si>
  <si>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</si>
  <si>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</si>
  <si>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</si>
  <si>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</si>
  <si>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</si>
  <si>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</si>
  <si>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</si>
  <si>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</si>
  <si>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</si>
  <si>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</si>
  <si>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</si>
  <si>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</si>
  <si>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</si>
  <si>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</si>
  <si>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</si>
  <si>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</si>
  <si>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</si>
  <si>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</si>
  <si>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</si>
  <si>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</si>
  <si>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</si>
  <si>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</si>
  <si>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</si>
  <si>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</si>
  <si>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</si>
  <si>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</si>
  <si>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</si>
  <si>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</si>
  <si>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</si>
  <si>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</si>
  <si>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</si>
  <si>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</si>
  <si>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</si>
  <si>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</si>
  <si>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</si>
  <si>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</si>
  <si>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</si>
  <si>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</si>
  <si>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</si>
  <si>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</si>
  <si>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</si>
  <si>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</si>
  <si>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</si>
  <si>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</si>
  <si>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</si>
  <si>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</si>
  <si>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</si>
  <si>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</si>
  <si>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</si>
  <si>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</si>
  <si>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</si>
  <si>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</si>
  <si>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</si>
  <si>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</si>
  <si>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</si>
  <si>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</si>
  <si>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</si>
  <si>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</si>
  <si>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</si>
  <si>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</si>
  <si>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</si>
  <si>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</si>
  <si>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</si>
  <si>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</si>
  <si>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</si>
  <si>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</si>
  <si>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</si>
  <si>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</si>
  <si>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</si>
  <si>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</si>
  <si>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</si>
  <si>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</si>
  <si>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</si>
  <si>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</si>
  <si>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</si>
  <si>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</si>
  <si>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</si>
  <si>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</si>
  <si>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</si>
  <si>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</si>
  <si>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</si>
  <si>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</si>
  <si>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</si>
  <si>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</si>
  <si>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</si>
  <si>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</si>
  <si>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</si>
  <si>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</si>
  <si>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</si>
  <si>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</si>
  <si>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</si>
  <si>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</si>
  <si>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</si>
  <si>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</si>
  <si>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</si>
  <si>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</si>
  <si>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</si>
  <si>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</si>
  <si>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</si>
  <si>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</si>
  <si>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</si>
  <si>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</si>
  <si>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</si>
  <si>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</si>
  <si>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</si>
  <si>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</si>
  <si>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</si>
  <si>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</si>
  <si>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</si>
  <si>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</si>
  <si>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</si>
  <si>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</si>
  <si>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</si>
  <si>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</si>
  <si>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</si>
  <si>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</si>
  <si>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</si>
  <si>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</si>
  <si>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</si>
  <si>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</si>
  <si>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</si>
  <si>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</si>
  <si>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</si>
  <si>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</si>
  <si>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</si>
  <si>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</si>
  <si>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</si>
  <si>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</si>
  <si>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</si>
  <si>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</si>
  <si>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</si>
  <si>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</si>
  <si>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</si>
  <si>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</si>
  <si>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</si>
  <si>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</si>
  <si>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</si>
  <si>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</si>
  <si>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</si>
  <si>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</si>
  <si>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</si>
  <si>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</si>
  <si>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</si>
  <si>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</si>
  <si>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</si>
  <si>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</si>
  <si>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</si>
  <si>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</si>
  <si>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</si>
  <si>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</si>
  <si>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</si>
  <si>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</si>
  <si>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</si>
  <si>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</si>
  <si>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</si>
  <si>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</si>
  <si>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</si>
  <si>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</si>
  <si>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</si>
  <si>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</si>
  <si>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</si>
  <si>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</si>
  <si>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</si>
  <si>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</si>
  <si>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</si>
  <si>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</si>
  <si>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</si>
  <si>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</si>
  <si>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</si>
  <si>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</si>
  <si>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</si>
  <si>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</si>
  <si>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</si>
  <si>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</si>
  <si>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</si>
  <si>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</si>
  <si>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</si>
  <si>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</si>
  <si>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</si>
  <si>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</si>
  <si>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</si>
  <si>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</si>
  <si>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</si>
  <si>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</si>
  <si>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</si>
  <si>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</si>
  <si>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</si>
  <si>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</si>
  <si>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</si>
  <si>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</si>
  <si>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</si>
  <si>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</si>
  <si>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</si>
  <si>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</si>
  <si>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</si>
  <si>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</si>
  <si>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</si>
  <si>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</si>
  <si>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</si>
  <si>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</si>
  <si>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</si>
  <si>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</si>
  <si>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</si>
  <si>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</si>
  <si>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</si>
  <si>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</si>
  <si>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</si>
  <si>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</si>
  <si>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</si>
  <si>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</si>
  <si>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</si>
  <si>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</si>
  <si>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</si>
  <si>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</si>
  <si>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</si>
  <si>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</si>
  <si>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</si>
  <si>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</si>
  <si>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</si>
  <si>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</si>
  <si>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</si>
  <si>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</si>
  <si>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</si>
  <si>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</si>
  <si>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</si>
  <si>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</si>
  <si>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</si>
  <si>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</si>
  <si>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</si>
  <si>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</si>
  <si>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</si>
  <si>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</si>
  <si>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</si>
  <si>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</si>
  <si>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</si>
  <si>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</si>
  <si>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</si>
  <si>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</si>
  <si>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</si>
  <si>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</si>
  <si>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</si>
  <si>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</si>
  <si>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</si>
  <si>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</si>
  <si>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</si>
  <si>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</si>
  <si>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</si>
  <si>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</si>
  <si>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</si>
  <si>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</si>
  <si>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</si>
  <si>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</si>
  <si>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</si>
  <si>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</si>
  <si>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</si>
  <si>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</si>
  <si>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</si>
  <si>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</si>
  <si>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</si>
  <si>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</si>
  <si>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</si>
  <si>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</si>
  <si>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</si>
  <si>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</si>
  <si>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</si>
  <si>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</si>
  <si>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</si>
  <si>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</si>
  <si>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</si>
  <si>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</si>
  <si>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</si>
  <si>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</si>
  <si>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</si>
  <si>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</si>
  <si>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</si>
  <si>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</si>
  <si>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</si>
  <si>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</si>
  <si>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</si>
  <si>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</si>
  <si>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</si>
  <si>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</si>
  <si>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</si>
  <si>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</si>
  <si>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</si>
  <si>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</si>
  <si>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</si>
  <si>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</si>
  <si>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</si>
  <si>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</si>
  <si>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</si>
  <si>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</si>
  <si>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</si>
  <si>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</si>
  <si>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</si>
  <si>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</si>
  <si>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</si>
  <si>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</si>
  <si>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</si>
  <si>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</si>
  <si>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</si>
  <si>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</si>
  <si>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</si>
  <si>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</si>
  <si>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</si>
  <si>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</si>
  <si>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</si>
  <si>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</si>
  <si>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</si>
  <si>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</si>
  <si>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</si>
  <si>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</si>
  <si>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</si>
  <si>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</si>
  <si>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</si>
  <si>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</si>
  <si>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</si>
  <si>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</si>
  <si>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</si>
  <si>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</si>
  <si>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</si>
  <si>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</si>
  <si>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</si>
  <si>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</si>
  <si>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</si>
  <si>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</si>
  <si>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</si>
  <si>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</si>
  <si>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</si>
  <si>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</si>
  <si>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</si>
  <si>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</si>
  <si>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</si>
  <si>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</si>
  <si>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</si>
  <si>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</si>
  <si>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</si>
  <si>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</si>
  <si>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</si>
  <si>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</si>
  <si>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</si>
  <si>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</si>
  <si>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</si>
  <si>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</si>
  <si>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</si>
  <si>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</si>
  <si>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</si>
  <si>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</si>
  <si>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</si>
  <si>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</si>
  <si>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</si>
  <si>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</si>
  <si>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</si>
  <si>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</si>
  <si>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</si>
  <si>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</si>
  <si>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</si>
  <si>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</si>
  <si>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</si>
  <si>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</si>
  <si>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</si>
  <si>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</si>
  <si>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</si>
  <si>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</si>
  <si>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</si>
  <si>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</si>
  <si>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</si>
  <si>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</si>
  <si>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</si>
  <si>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</si>
  <si>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</si>
  <si>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</si>
  <si>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</si>
  <si>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</si>
  <si>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</si>
  <si>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</si>
  <si>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</si>
  <si>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</si>
  <si>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</si>
  <si>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</si>
  <si>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</si>
  <si>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</si>
  <si>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</si>
  <si>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</si>
  <si>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</si>
  <si>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</si>
  <si>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</si>
  <si>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</si>
  <si>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</si>
  <si>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</si>
  <si>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</si>
  <si>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</si>
  <si>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</si>
  <si>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</si>
  <si>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</si>
  <si>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</si>
  <si>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</si>
  <si>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</si>
  <si>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</si>
  <si>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</si>
  <si>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</si>
  <si>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</si>
  <si>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</si>
  <si>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</si>
  <si>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</si>
  <si>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</si>
  <si>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</si>
  <si>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</si>
  <si>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</si>
  <si>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</si>
  <si>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</si>
  <si>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</si>
  <si>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</si>
  <si>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</si>
  <si>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</si>
  <si>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</si>
  <si>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</si>
  <si>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</si>
  <si>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</si>
  <si>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</si>
  <si>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</si>
  <si>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</si>
  <si>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</si>
  <si>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</si>
  <si>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</si>
  <si>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</si>
  <si>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</si>
  <si>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</si>
  <si>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</si>
  <si>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</si>
  <si>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</si>
  <si>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</si>
  <si>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</si>
  <si>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</si>
  <si>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</si>
  <si>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</si>
  <si>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</si>
  <si>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</si>
  <si>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</si>
  <si>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</si>
  <si>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</si>
  <si>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</si>
  <si>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</si>
  <si>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</si>
  <si>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</si>
  <si>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</si>
  <si>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</si>
  <si>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</si>
  <si>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</si>
  <si>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</si>
  <si>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</si>
  <si>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</si>
  <si>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</si>
  <si>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</si>
  <si>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</si>
  <si>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</si>
  <si>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</si>
  <si>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</si>
  <si>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</si>
  <si>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</si>
  <si>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</si>
  <si>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</si>
  <si>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</si>
  <si>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</si>
  <si>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</si>
  <si>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</si>
  <si>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</si>
  <si>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</si>
  <si>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</si>
  <si>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</si>
  <si>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</si>
  <si>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</si>
  <si>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</si>
  <si>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</si>
  <si>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</si>
  <si>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</si>
  <si>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</si>
  <si>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</si>
  <si>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</si>
  <si>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</si>
  <si>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</si>
  <si>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</si>
  <si>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</si>
  <si>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</si>
  <si>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</si>
  <si>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</si>
  <si>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</si>
  <si>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</si>
  <si>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</si>
  <si>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</si>
  <si>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</si>
  <si>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</si>
  <si>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</si>
  <si>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</si>
  <si>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</si>
  <si>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</si>
  <si>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</si>
  <si>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</si>
  <si>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</si>
  <si>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</si>
  <si>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</si>
  <si>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</si>
  <si>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</si>
  <si>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</si>
  <si>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</si>
  <si>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</si>
  <si>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</si>
  <si>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</si>
  <si>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</si>
  <si>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</si>
  <si>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</si>
  <si>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</si>
  <si>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</si>
  <si>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</si>
  <si>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</si>
  <si>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</si>
  <si>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</si>
  <si>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</si>
  <si>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</si>
  <si>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</si>
  <si>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</si>
  <si>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</si>
  <si>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</si>
  <si>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</si>
  <si>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</si>
  <si>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</si>
  <si>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</si>
  <si>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</si>
  <si>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</si>
  <si>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</si>
  <si>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</si>
  <si>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</si>
  <si>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</si>
  <si>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</si>
  <si>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</si>
  <si>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</si>
  <si>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</si>
  <si>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</si>
  <si>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</si>
  <si>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</si>
  <si>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</si>
  <si>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</si>
  <si>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</si>
  <si>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</si>
  <si>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</si>
  <si>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</si>
  <si>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</si>
  <si>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</si>
  <si>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</si>
  <si>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</si>
  <si>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</si>
  <si>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</si>
  <si>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</si>
  <si>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</si>
  <si>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</si>
  <si>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</si>
  <si>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</si>
  <si>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</si>
  <si>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</si>
  <si>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</si>
  <si>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</si>
  <si>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</si>
  <si>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</si>
  <si>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</si>
  <si>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</si>
  <si>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</si>
  <si>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</si>
  <si>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</si>
  <si>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</si>
  <si>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</si>
  <si>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</si>
  <si>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</si>
  <si>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</si>
  <si>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</si>
  <si>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</si>
  <si>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</si>
  <si>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</si>
  <si>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</si>
  <si>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</si>
  <si>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</si>
  <si>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</si>
  <si>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</si>
  <si>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</si>
  <si>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</si>
  <si>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</si>
  <si>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</si>
  <si>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</si>
  <si>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</si>
  <si>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</si>
  <si>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</si>
  <si>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</si>
  <si>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</si>
  <si>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</si>
  <si>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</si>
  <si>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</si>
  <si>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</si>
  <si>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</si>
  <si>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</si>
  <si>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</si>
  <si>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</si>
  <si>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</si>
  <si>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</si>
  <si>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</si>
  <si>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</si>
  <si>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</si>
  <si>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</si>
  <si>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</si>
  <si>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</si>
  <si>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</si>
  <si>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</si>
  <si>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</si>
  <si>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</si>
  <si>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</si>
  <si>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</si>
  <si>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</si>
  <si>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</si>
  <si>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</si>
  <si>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</si>
  <si>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</si>
  <si>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</si>
  <si>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</si>
  <si>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</si>
  <si>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</si>
  <si>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</si>
  <si>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</si>
  <si>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</si>
  <si>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</si>
  <si>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</si>
  <si>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</si>
  <si>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</si>
  <si>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</si>
  <si>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</si>
  <si>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</si>
  <si>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</si>
  <si>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</si>
  <si>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</si>
  <si>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</si>
  <si>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</si>
  <si>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</si>
  <si>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</si>
  <si>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</si>
  <si>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</si>
  <si>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</si>
  <si>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</si>
  <si>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</si>
  <si>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</si>
  <si>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</si>
  <si>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</si>
  <si>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</si>
  <si>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</si>
  <si>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</si>
  <si>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</si>
  <si>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</si>
  <si>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</si>
  <si>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</si>
  <si>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</si>
  <si>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</si>
  <si>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</si>
  <si>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</si>
  <si>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</si>
  <si>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</si>
  <si>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</si>
  <si>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</si>
  <si>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</si>
  <si>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</si>
  <si>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</si>
  <si>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</si>
  <si>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</si>
  <si>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</si>
  <si>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</si>
  <si>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</si>
  <si>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</si>
  <si>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</si>
  <si>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</si>
  <si>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</si>
  <si>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</si>
  <si>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</si>
  <si>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</si>
  <si>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</si>
  <si>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</si>
  <si>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</si>
  <si>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</si>
  <si>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</si>
  <si>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</si>
  <si>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</si>
  <si>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</si>
  <si>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</si>
  <si>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</si>
  <si>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</si>
  <si>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</si>
  <si>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</si>
  <si>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</si>
  <si>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</si>
  <si>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</si>
  <si>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</si>
  <si>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</si>
  <si>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</si>
  <si>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</si>
  <si>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</si>
  <si>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</si>
  <si>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</si>
  <si>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</si>
  <si>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</si>
  <si>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</si>
  <si>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</si>
  <si>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</si>
  <si>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</si>
  <si>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</si>
  <si>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</si>
  <si>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</si>
  <si>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</si>
  <si>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</si>
  <si>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</si>
  <si>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</si>
  <si>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</si>
  <si>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</si>
  <si>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</si>
  <si>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</si>
  <si>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</si>
  <si>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</si>
  <si>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</si>
  <si>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</si>
  <si>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</si>
  <si>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</si>
  <si>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</si>
  <si>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</si>
  <si>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</si>
  <si>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</si>
  <si>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</si>
  <si>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</si>
  <si>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</si>
  <si>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</si>
  <si>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</si>
  <si>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</si>
  <si>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</si>
  <si>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</si>
  <si>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</si>
  <si>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</si>
  <si>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</si>
  <si>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</si>
  <si>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</si>
  <si>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</si>
  <si>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</si>
  <si>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</si>
  <si>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</si>
  <si>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</si>
  <si>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</si>
  <si>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</si>
  <si>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</si>
  <si>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</si>
  <si>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</si>
  <si>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</si>
  <si>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</si>
  <si>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</si>
  <si>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</si>
  <si>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</si>
  <si>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</si>
  <si>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</si>
  <si>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</si>
  <si>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</si>
  <si>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</si>
  <si>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</si>
  <si>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</si>
  <si>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</si>
  <si>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</si>
  <si>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</si>
  <si>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</si>
  <si>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</si>
  <si>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</si>
  <si>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</si>
  <si>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</si>
  <si>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</si>
  <si>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</si>
  <si>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</si>
  <si>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</si>
  <si>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</si>
  <si>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</si>
  <si>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</si>
  <si>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</si>
  <si>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</si>
  <si>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</si>
  <si>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</si>
  <si>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</si>
  <si>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</si>
  <si>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</si>
  <si>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</si>
  <si>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</si>
  <si>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</si>
  <si>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</si>
  <si>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</si>
  <si>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</si>
  <si>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</si>
  <si>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</si>
  <si>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</si>
  <si>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</si>
  <si>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</si>
  <si>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</si>
  <si>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</si>
  <si>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</si>
  <si>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</si>
  <si>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</si>
  <si>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</si>
  <si>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</si>
  <si>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</si>
  <si>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</si>
  <si>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</si>
  <si>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</si>
  <si>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</si>
  <si>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</si>
  <si>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</si>
  <si>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</si>
  <si>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</si>
  <si>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</si>
  <si>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</si>
  <si>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</si>
  <si>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</si>
  <si>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</si>
  <si>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</si>
  <si>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</si>
  <si>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</si>
  <si>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</si>
  <si>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</si>
  <si>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</si>
  <si>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</si>
  <si>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</si>
  <si>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</si>
  <si>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</si>
  <si>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</si>
  <si>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</si>
  <si>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</si>
  <si>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</si>
  <si>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</si>
  <si>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</si>
  <si>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</si>
  <si>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</si>
  <si>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</si>
  <si>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</si>
  <si>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</si>
  <si>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</si>
  <si>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</si>
  <si>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</si>
  <si>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</si>
  <si>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</si>
  <si>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</si>
  <si>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</si>
  <si>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</si>
  <si>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</si>
  <si>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</si>
  <si>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</si>
  <si>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</si>
  <si>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</si>
  <si>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</si>
  <si>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</si>
  <si>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</si>
  <si>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</si>
  <si>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</si>
  <si>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</si>
  <si>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</si>
  <si>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</si>
  <si>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</si>
  <si>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</si>
  <si>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</si>
  <si>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</si>
  <si>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</si>
  <si>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</si>
  <si>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</si>
  <si>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</si>
  <si>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</si>
  <si>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</si>
  <si>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</si>
  <si>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</si>
  <si>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</si>
  <si>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</si>
  <si>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</si>
  <si>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</si>
  <si>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</si>
  <si>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</si>
  <si>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</si>
  <si>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</si>
  <si>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</si>
  <si>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</si>
  <si>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</si>
  <si>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</si>
  <si>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</si>
  <si>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</si>
  <si>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</si>
  <si>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</si>
  <si>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</si>
  <si>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</si>
  <si>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</si>
  <si>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</si>
  <si>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</si>
  <si>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</si>
  <si>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</si>
  <si>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</si>
  <si>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</si>
  <si>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</si>
  <si>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</si>
  <si>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</si>
  <si>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</si>
  <si>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</si>
  <si>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</si>
  <si>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</si>
  <si>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</si>
  <si>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</si>
  <si>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</si>
  <si>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</si>
  <si>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</si>
  <si>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</si>
  <si>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</si>
  <si>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</si>
  <si>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</si>
  <si>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</si>
  <si>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</si>
  <si>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</si>
  <si>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</si>
  <si>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</si>
  <si>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</si>
  <si>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</si>
  <si>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</si>
  <si>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</si>
  <si>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</si>
  <si>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</si>
  <si>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</si>
  <si>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</si>
  <si>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</si>
  <si>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</si>
  <si>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</si>
  <si>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</si>
  <si>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</si>
  <si>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</si>
  <si>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</si>
  <si>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</si>
  <si>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</si>
  <si>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</si>
  <si>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</si>
  <si>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</si>
  <si>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</si>
  <si>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</si>
  <si>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</si>
  <si>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</si>
  <si>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</si>
  <si>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</si>
  <si>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</si>
  <si>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</si>
  <si>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</si>
  <si>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</si>
  <si>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</si>
  <si>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</si>
  <si>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</si>
  <si>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</si>
  <si>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</si>
  <si>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</si>
  <si>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</si>
  <si>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</si>
  <si>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</si>
  <si>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</si>
  <si>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</si>
  <si>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</si>
  <si>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</si>
  <si>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</si>
  <si>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</si>
  <si>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</si>
  <si>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</si>
  <si>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</si>
  <si>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</si>
  <si>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</si>
  <si>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</si>
  <si>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</si>
  <si>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</si>
  <si>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</si>
  <si>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</si>
  <si>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</si>
  <si>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</si>
  <si>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</si>
  <si>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</si>
  <si>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</si>
  <si>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</si>
  <si>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</si>
  <si>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</si>
  <si>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</si>
  <si>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</si>
  <si>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</si>
  <si>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</si>
  <si>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</si>
  <si>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</si>
  <si>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</si>
  <si>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</si>
  <si>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</si>
  <si>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</si>
  <si>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</si>
  <si>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</si>
  <si>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</si>
  <si>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</si>
  <si>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</si>
  <si>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</si>
  <si>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</si>
  <si>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</si>
  <si>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</si>
  <si>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</si>
  <si>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</si>
  <si>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</si>
  <si>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</si>
  <si>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</si>
  <si>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</si>
  <si>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</si>
  <si>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</si>
  <si>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</si>
  <si>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</si>
  <si>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</si>
  <si>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</si>
  <si>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</si>
  <si>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</si>
  <si>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</si>
  <si>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</si>
  <si>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</si>
  <si>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</si>
  <si>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</si>
  <si>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</si>
  <si>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</si>
  <si>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</si>
  <si>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</si>
  <si>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</si>
  <si>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</si>
  <si>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</si>
  <si>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</si>
  <si>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</si>
  <si>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</si>
  <si>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</si>
  <si>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</si>
  <si>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</si>
  <si>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</si>
  <si>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</si>
  <si>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</si>
  <si>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</si>
  <si>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</si>
  <si>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</si>
  <si>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</si>
  <si>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</si>
  <si>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</si>
  <si>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</si>
  <si>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</si>
  <si>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</si>
  <si>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</si>
  <si>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</si>
  <si>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</si>
  <si>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</si>
  <si>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</si>
  <si>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</si>
  <si>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</si>
  <si>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</si>
  <si>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</si>
  <si>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</si>
  <si>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</si>
  <si>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</si>
  <si>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</si>
  <si>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</si>
  <si>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</si>
  <si>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</si>
  <si>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</si>
  <si>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</si>
  <si>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</si>
  <si>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</si>
  <si>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</si>
  <si>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</si>
  <si>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</si>
  <si>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</si>
  <si>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</si>
  <si>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</si>
  <si>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</si>
  <si>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</si>
  <si>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</si>
  <si>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</si>
  <si>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</si>
  <si>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</si>
  <si>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</si>
  <si>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</si>
  <si>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</si>
  <si>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</si>
  <si>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</si>
  <si>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</si>
  <si>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</si>
  <si>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</si>
  <si>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</si>
  <si>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</si>
  <si>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</si>
  <si>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</si>
  <si>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</si>
  <si>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</si>
  <si>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</si>
  <si>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</si>
  <si>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</si>
  <si>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</si>
  <si>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</si>
  <si>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</si>
  <si>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</si>
  <si>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</si>
  <si>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</si>
  <si>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</si>
  <si>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</si>
  <si>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</si>
  <si>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</si>
  <si>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</si>
  <si>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</si>
  <si>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</si>
  <si>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</si>
  <si>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</si>
  <si>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</si>
  <si>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</si>
  <si>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</si>
  <si>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</si>
  <si>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</si>
  <si>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</si>
  <si>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</si>
  <si>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</si>
  <si>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</si>
  <si>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</si>
  <si>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</si>
  <si>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</si>
  <si>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</si>
  <si>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</si>
  <si>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</si>
  <si>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</si>
  <si>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</si>
  <si>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</si>
  <si>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</si>
  <si>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</si>
  <si>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</si>
  <si>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</si>
  <si>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</si>
  <si>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</si>
  <si>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</si>
  <si>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</si>
  <si>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</si>
  <si>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</si>
  <si>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</si>
  <si>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</si>
  <si>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</si>
  <si>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</si>
  <si>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</si>
  <si>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</si>
  <si>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</si>
  <si>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</si>
  <si>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</si>
  <si>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</si>
  <si>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</si>
  <si>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</si>
  <si>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</si>
  <si>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</si>
  <si>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</si>
  <si>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</si>
  <si>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</si>
  <si>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</si>
  <si>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</si>
  <si>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</si>
  <si>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</si>
  <si>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</si>
  <si>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</si>
  <si>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</si>
  <si>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</si>
  <si>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</si>
  <si>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</si>
  <si>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</si>
  <si>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</si>
  <si>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</si>
  <si>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</si>
  <si>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</si>
  <si>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</si>
  <si>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</si>
  <si>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</si>
  <si>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</si>
  <si>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</si>
  <si>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</si>
  <si>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</si>
  <si>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</si>
  <si>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</si>
  <si>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</si>
  <si>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</si>
  <si>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</si>
  <si>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</si>
  <si>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</si>
  <si>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</si>
  <si>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</si>
  <si>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</si>
  <si>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</si>
  <si>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</si>
  <si>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</si>
  <si>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</si>
  <si>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</si>
  <si>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</si>
  <si>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</si>
  <si>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</si>
  <si>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</si>
  <si>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</si>
  <si>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</si>
  <si>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</si>
  <si>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</si>
  <si>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</si>
  <si>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</si>
  <si>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</si>
  <si>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</si>
  <si>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</si>
  <si>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</si>
  <si>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</si>
  <si>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</si>
  <si>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</si>
  <si>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</si>
  <si>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</si>
  <si>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</si>
  <si>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</si>
  <si>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</si>
  <si>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</si>
  <si>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</si>
  <si>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</si>
  <si>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</si>
  <si>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</si>
  <si>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</si>
  <si>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</si>
  <si>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</si>
  <si>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</si>
  <si>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</si>
  <si>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</si>
  <si>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</si>
  <si>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</si>
  <si>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</si>
  <si>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</si>
  <si>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</si>
  <si>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</si>
  <si>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</si>
  <si>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</si>
  <si>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</si>
  <si>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</si>
  <si>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</si>
  <si>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</si>
  <si>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</si>
  <si>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</si>
  <si>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</si>
  <si>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</si>
  <si>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</si>
  <si>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</si>
  <si>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</si>
  <si>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</si>
  <si>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</si>
  <si>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</si>
  <si>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</si>
  <si>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</si>
  <si>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</si>
  <si>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</si>
  <si>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</si>
  <si>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</si>
  <si>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</si>
  <si>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</si>
  <si>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</si>
  <si>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</si>
  <si>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</si>
  <si>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</si>
  <si>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</si>
  <si>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</si>
  <si>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</si>
  <si>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</si>
  <si>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</si>
  <si>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</si>
  <si>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</si>
  <si>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</si>
  <si>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</si>
  <si>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</si>
  <si>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</si>
  <si>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</si>
  <si>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</si>
  <si>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</si>
  <si>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</si>
  <si>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</si>
  <si>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</si>
  <si>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</si>
  <si>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</si>
  <si>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</si>
  <si>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</si>
  <si>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</si>
  <si>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</si>
  <si>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</si>
  <si>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</si>
  <si>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</si>
  <si>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</si>
  <si>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</si>
  <si>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</si>
  <si>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</si>
  <si>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</si>
  <si>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</si>
  <si>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</si>
  <si>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</si>
  <si>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</si>
  <si>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</si>
  <si>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</si>
  <si>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</si>
  <si>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</si>
  <si>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</si>
  <si>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</si>
  <si>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</si>
  <si>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</si>
  <si>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</si>
  <si>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</si>
  <si>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</si>
  <si>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</si>
  <si>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</si>
  <si>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</si>
  <si>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</si>
  <si>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</si>
  <si>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</si>
  <si>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</si>
  <si>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</si>
  <si>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</si>
  <si>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</si>
  <si>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</si>
  <si>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</si>
  <si>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</si>
  <si>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</si>
  <si>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</si>
  <si>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</si>
  <si>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</si>
  <si>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</si>
  <si>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</si>
  <si>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</si>
  <si>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</si>
  <si>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</si>
  <si>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</si>
  <si>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</si>
  <si>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</si>
  <si>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</si>
  <si>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</si>
  <si>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</si>
  <si>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</si>
  <si>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</si>
  <si>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</si>
  <si>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</si>
  <si>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</si>
  <si>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</si>
  <si>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</si>
  <si>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</si>
  <si>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</si>
  <si>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</si>
  <si>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</si>
  <si>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</si>
  <si>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</si>
  <si>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</si>
  <si>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</si>
  <si>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</si>
  <si>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</si>
  <si>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</si>
  <si>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</si>
  <si>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</si>
  <si>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</si>
  <si>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</si>
  <si>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</si>
  <si>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</si>
  <si>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</si>
  <si>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</si>
  <si>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</si>
  <si>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</si>
  <si>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</si>
  <si>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</si>
  <si>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</si>
  <si>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</si>
  <si>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</si>
  <si>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</si>
  <si>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</si>
  <si>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</si>
  <si>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</si>
  <si>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</si>
  <si>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</si>
  <si>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</si>
  <si>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</si>
  <si>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</si>
  <si>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</si>
  <si>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</si>
  <si>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</si>
  <si>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</si>
  <si>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</si>
  <si>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</si>
  <si>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</si>
  <si>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</si>
  <si>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</si>
  <si>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</si>
  <si>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</si>
  <si>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</si>
  <si>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</si>
  <si>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</si>
  <si>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</si>
  <si>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</si>
  <si>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</si>
  <si>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</si>
  <si>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</si>
  <si>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</si>
  <si>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</si>
  <si>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</si>
  <si>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</si>
  <si>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</si>
  <si>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</si>
  <si>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</si>
  <si>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</si>
  <si>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</si>
  <si>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</si>
  <si>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</si>
  <si>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</si>
  <si>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</si>
  <si>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</si>
  <si>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</si>
  <si>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</si>
  <si>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</si>
  <si>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</si>
  <si>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</si>
  <si>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</si>
  <si>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</si>
  <si>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</si>
  <si>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</si>
  <si>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</si>
  <si>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</si>
  <si>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</si>
  <si>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</si>
  <si>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</si>
  <si>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</si>
  <si>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</si>
  <si>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</si>
  <si>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</si>
  <si>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</si>
  <si>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</si>
  <si>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</si>
  <si>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</si>
  <si>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</si>
  <si>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</si>
  <si>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</si>
  <si>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</si>
  <si>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</si>
  <si>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</si>
  <si>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</si>
  <si>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</si>
  <si>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</si>
  <si>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</si>
  <si>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</si>
  <si>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</si>
  <si>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</si>
  <si>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</si>
  <si>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</si>
  <si>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</si>
  <si>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</si>
  <si>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</si>
  <si>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</si>
  <si>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</si>
  <si>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</si>
  <si>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</si>
  <si>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</si>
  <si>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</si>
  <si>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</si>
  <si>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</si>
  <si>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</si>
  <si>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</si>
  <si>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</si>
  <si>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</si>
  <si>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</si>
  <si>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</si>
  <si>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</si>
  <si>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</si>
  <si>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</si>
  <si>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</si>
  <si>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</si>
  <si>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</si>
  <si>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</si>
  <si>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</si>
  <si>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</si>
  <si>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</si>
  <si>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</si>
  <si>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</si>
  <si>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</si>
  <si>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</si>
  <si>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</si>
  <si>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</si>
  <si>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</si>
  <si>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</si>
  <si>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</si>
  <si>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</si>
  <si>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</si>
  <si>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</si>
  <si>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</si>
  <si>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</si>
  <si>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</si>
  <si>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</si>
  <si>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</si>
  <si>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</si>
  <si>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</si>
  <si>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</si>
  <si>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</si>
  <si>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</si>
  <si>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</si>
  <si>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</si>
  <si>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</si>
  <si>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</si>
  <si>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</si>
  <si>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</si>
  <si>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</si>
  <si>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</si>
  <si>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</si>
  <si>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</si>
  <si>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</si>
  <si>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</si>
  <si>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</si>
  <si>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</si>
  <si>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</si>
  <si>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</si>
  <si>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</si>
  <si>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</si>
  <si>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</si>
  <si>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</si>
  <si>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</si>
  <si>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</si>
  <si>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</si>
  <si>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</si>
  <si>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</si>
  <si>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</si>
  <si>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</si>
  <si>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</si>
  <si>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</si>
  <si>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</si>
  <si>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</si>
  <si>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</si>
  <si>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</si>
  <si>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</si>
  <si>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</si>
  <si>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</si>
  <si>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</si>
  <si>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</si>
  <si>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</si>
  <si>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</si>
  <si>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</si>
  <si>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</si>
  <si>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</si>
  <si>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</si>
  <si>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</si>
  <si>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</si>
  <si>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</si>
  <si>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</si>
  <si>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</si>
  <si>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</si>
  <si>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</si>
  <si>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</si>
  <si>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</si>
  <si>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</si>
  <si>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</si>
  <si>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</si>
  <si>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</si>
  <si>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</si>
  <si>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</si>
  <si>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</si>
  <si>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</si>
  <si>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</si>
  <si>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</si>
  <si>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</si>
  <si>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</si>
  <si>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</si>
  <si>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</si>
  <si>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</si>
  <si>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</si>
  <si>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</si>
  <si>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</si>
  <si>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</si>
  <si>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</si>
  <si>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</si>
  <si>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</si>
  <si>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</si>
  <si>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</si>
  <si>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</si>
  <si>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</si>
  <si>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</si>
  <si>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</si>
  <si>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</si>
  <si>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</si>
  <si>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</si>
  <si>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</si>
  <si>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</si>
  <si>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</si>
  <si>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</si>
  <si>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</si>
  <si>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</si>
  <si>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</si>
  <si>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</si>
  <si>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</si>
  <si>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</si>
  <si>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</si>
  <si>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</si>
  <si>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</si>
  <si>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</si>
  <si>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</si>
  <si>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</si>
  <si>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</si>
  <si>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</si>
  <si>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</si>
  <si>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</si>
  <si>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</si>
  <si>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</si>
  <si>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</si>
  <si>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</si>
  <si>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</si>
  <si>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</si>
  <si>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</si>
  <si>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</si>
  <si>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</si>
  <si>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</si>
  <si>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</si>
  <si>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</si>
  <si>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</si>
  <si>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</si>
  <si>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</si>
  <si>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</si>
  <si>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</si>
  <si>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</si>
  <si>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</si>
  <si>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</si>
  <si>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</si>
  <si>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</si>
  <si>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</si>
  <si>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</si>
  <si>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</si>
  <si>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</si>
  <si>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</si>
  <si>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</si>
  <si>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</si>
  <si>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</si>
  <si>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</si>
  <si>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</si>
  <si>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</si>
  <si>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</si>
  <si>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</si>
  <si>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</si>
  <si>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</si>
  <si>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</si>
  <si>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</si>
  <si>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</si>
  <si>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</si>
  <si>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</si>
  <si>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</si>
  <si>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</si>
  <si>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</si>
  <si>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</si>
  <si>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</si>
  <si>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</si>
  <si>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</si>
  <si>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</si>
  <si>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</si>
  <si>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</si>
  <si>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</si>
  <si>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</si>
  <si>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</si>
  <si>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</si>
  <si>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</si>
  <si>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</si>
  <si>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</si>
  <si>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</si>
  <si>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</si>
  <si>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</si>
  <si>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</si>
  <si>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</si>
  <si>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</si>
  <si>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</si>
  <si>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</si>
  <si>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</si>
  <si>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</si>
  <si>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</si>
  <si>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</si>
  <si>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</si>
  <si>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</si>
  <si>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</si>
  <si>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</si>
  <si>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</si>
  <si>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</si>
  <si>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</si>
  <si>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</si>
  <si>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</si>
  <si>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</si>
  <si>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</si>
  <si>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</si>
  <si>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</si>
  <si>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</si>
  <si>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</si>
  <si>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</si>
  <si>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</si>
  <si>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</si>
  <si>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</si>
  <si>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</si>
  <si>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</si>
  <si>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</si>
  <si>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</si>
  <si>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</si>
  <si>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</si>
  <si>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</si>
  <si>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</si>
  <si>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</si>
  <si>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</si>
  <si>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</si>
  <si>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</si>
  <si>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</si>
  <si>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</si>
  <si>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</si>
  <si>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</si>
  <si>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</si>
  <si>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</si>
  <si>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</si>
  <si>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</si>
  <si>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</si>
  <si>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</si>
  <si>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</si>
  <si>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</si>
  <si>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</si>
  <si>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</si>
  <si>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</si>
  <si>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</si>
  <si>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</si>
  <si>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</si>
  <si>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</si>
  <si>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</si>
  <si>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</si>
  <si>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</si>
  <si>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</si>
  <si>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</si>
  <si>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</si>
  <si>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</si>
  <si>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</si>
  <si>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</si>
  <si>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</si>
  <si>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</si>
  <si>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</si>
  <si>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</si>
  <si>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</si>
  <si>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</si>
  <si>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</si>
  <si>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</si>
  <si>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</si>
  <si>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</si>
  <si>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</si>
  <si>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</si>
  <si>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</si>
  <si>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</si>
  <si>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</si>
  <si>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</si>
  <si>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</si>
  <si>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</si>
  <si>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</si>
  <si>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</si>
  <si>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</si>
  <si>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</si>
  <si>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</si>
  <si>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</si>
  <si>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</si>
  <si>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</si>
  <si>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</si>
  <si>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</si>
  <si>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</si>
  <si>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</si>
  <si>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</si>
  <si>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</si>
  <si>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</si>
  <si>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</si>
  <si>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</si>
  <si>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</si>
  <si>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</si>
  <si>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</si>
  <si>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</si>
  <si>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</si>
  <si>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</si>
  <si>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</si>
  <si>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</si>
  <si>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</si>
  <si>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</si>
  <si>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</si>
  <si>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</si>
  <si>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</si>
  <si>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</si>
  <si>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</si>
  <si>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</si>
  <si>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</si>
  <si>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</si>
  <si>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</si>
  <si>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</si>
  <si>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</si>
  <si>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</si>
  <si>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</si>
  <si>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</si>
  <si>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</si>
  <si>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</si>
  <si>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</si>
  <si>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</si>
  <si>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</si>
  <si>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</si>
  <si>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</si>
  <si>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</si>
  <si>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</si>
  <si>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</si>
  <si>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</si>
  <si>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</si>
  <si>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</si>
  <si>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</si>
  <si>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</si>
  <si>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</si>
  <si>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</si>
  <si>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</si>
  <si>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</si>
  <si>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</si>
  <si>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</si>
  <si>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</si>
  <si>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</si>
  <si>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</si>
  <si>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</si>
  <si>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</si>
  <si>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</si>
  <si>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</si>
  <si>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</si>
  <si>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</si>
  <si>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</si>
  <si>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</si>
  <si>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</si>
  <si>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</si>
  <si>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</si>
  <si>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</si>
  <si>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</si>
  <si>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</si>
  <si>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</si>
  <si>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</si>
  <si>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</si>
  <si>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</si>
  <si>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</si>
  <si>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</si>
  <si>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</si>
  <si>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</si>
  <si>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</si>
  <si>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</si>
  <si>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</si>
  <si>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</si>
  <si>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</si>
  <si>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</si>
  <si>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</si>
  <si>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</si>
  <si>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</si>
  <si>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</si>
  <si>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</si>
  <si>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</si>
  <si>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</si>
  <si>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</si>
  <si>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</si>
  <si>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</si>
  <si>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</si>
  <si>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</si>
  <si>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</si>
  <si>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</si>
  <si>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</si>
  <si>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</si>
  <si>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</si>
  <si>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</si>
  <si>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</si>
  <si>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</si>
  <si>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</si>
  <si>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</si>
  <si>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</si>
  <si>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</si>
  <si>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</si>
  <si>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</si>
  <si>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</si>
  <si>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</si>
  <si>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</si>
  <si>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</si>
  <si>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</si>
  <si>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</si>
  <si>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</si>
  <si>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</si>
  <si>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</si>
  <si>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</si>
  <si>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</si>
  <si>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</si>
  <si>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</si>
  <si>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</si>
  <si>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</si>
  <si>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</si>
  <si>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</si>
  <si>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</si>
  <si>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</si>
  <si>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</si>
  <si>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</si>
  <si>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</si>
  <si>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</si>
  <si>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</si>
  <si>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</si>
  <si>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</si>
  <si>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</si>
  <si>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</si>
  <si>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</si>
  <si>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</si>
  <si>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</si>
  <si>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</si>
  <si>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</si>
  <si>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</si>
  <si>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</si>
  <si>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</si>
  <si>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</si>
  <si>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</si>
  <si>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</si>
  <si>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</si>
  <si>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</si>
  <si>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</si>
  <si>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</si>
  <si>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</si>
  <si>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</si>
  <si>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</si>
  <si>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</si>
  <si>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</si>
  <si>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</si>
  <si>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</si>
  <si>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</si>
  <si>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</si>
  <si>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</si>
  <si>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</si>
  <si>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</si>
  <si>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</si>
  <si>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</si>
  <si>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</si>
  <si>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</si>
  <si>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</si>
  <si>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</si>
  <si>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</si>
  <si>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</si>
  <si>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</si>
  <si>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</si>
  <si>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</si>
  <si>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</si>
  <si>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</si>
  <si>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</si>
  <si>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</si>
  <si>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</si>
  <si>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</si>
  <si>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</si>
  <si>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</si>
  <si>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</si>
  <si>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</si>
  <si>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</si>
  <si>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</si>
  <si>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</si>
  <si>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</si>
  <si>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</si>
  <si>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</si>
  <si>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</si>
  <si>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</si>
  <si>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</si>
  <si>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</si>
  <si>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</si>
  <si>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</si>
  <si>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</si>
  <si>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</si>
  <si>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</si>
  <si>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</si>
  <si>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</si>
  <si>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</si>
  <si>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</si>
  <si>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</si>
  <si>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</si>
  <si>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</si>
  <si>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</si>
  <si>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</si>
  <si>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</si>
  <si>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</si>
  <si>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</si>
  <si>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</si>
  <si>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</si>
  <si>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</si>
  <si>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</si>
  <si>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</si>
  <si>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</si>
  <si>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</si>
  <si>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</si>
  <si>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</si>
  <si>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</si>
  <si>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</si>
  <si>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</si>
  <si>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</si>
  <si>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</si>
  <si>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</si>
  <si>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</si>
  <si>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</si>
  <si>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</si>
  <si>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</si>
  <si>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</si>
  <si>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</si>
  <si>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</si>
  <si>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</si>
  <si>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</si>
  <si>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</si>
  <si>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</si>
  <si>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</si>
  <si>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</si>
  <si>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</si>
  <si>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</si>
  <si>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</si>
  <si>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</si>
  <si>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</si>
  <si>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</si>
  <si>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</si>
  <si>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</si>
  <si>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</si>
  <si>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</si>
  <si>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</si>
  <si>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</si>
  <si>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</si>
  <si>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</si>
  <si>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</si>
  <si>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</si>
  <si>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</si>
  <si>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</si>
  <si>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</si>
  <si>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</si>
  <si>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</si>
  <si>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</si>
  <si>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</si>
  <si>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</si>
  <si>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</si>
  <si>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</si>
  <si>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</si>
  <si>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</si>
  <si>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</si>
  <si>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</si>
  <si>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</si>
  <si>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</si>
  <si>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</si>
  <si>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</si>
  <si>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</si>
  <si>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</si>
  <si>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</si>
  <si>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</si>
  <si>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</si>
  <si>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</si>
  <si>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</si>
  <si>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</si>
  <si>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</si>
  <si>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</si>
  <si>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</si>
  <si>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</si>
  <si>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</si>
  <si>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</si>
  <si>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</si>
  <si>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</si>
  <si>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</si>
  <si>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</si>
  <si>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</si>
  <si>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</si>
  <si>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</si>
  <si>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</si>
  <si>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</si>
  <si>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</si>
  <si>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</si>
  <si>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</si>
  <si>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</si>
  <si>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</si>
  <si>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</si>
  <si>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</si>
  <si>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</si>
  <si>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</si>
  <si>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</si>
  <si>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</si>
  <si>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</si>
  <si>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</si>
  <si>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</si>
  <si>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</si>
  <si>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</si>
  <si>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</si>
  <si>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</si>
  <si>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</si>
  <si>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</si>
  <si>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</si>
  <si>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</si>
  <si>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</si>
  <si>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</si>
  <si>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</si>
  <si>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</si>
  <si>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</si>
  <si>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</si>
  <si>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</si>
  <si>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</si>
  <si>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</si>
  <si>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</si>
  <si>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</si>
  <si>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</si>
  <si>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</si>
  <si>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</si>
  <si>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</si>
  <si>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</si>
  <si>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</si>
  <si>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</si>
  <si>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</si>
  <si>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</si>
  <si>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</si>
  <si>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</si>
  <si>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</si>
  <si>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</si>
  <si>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</si>
  <si>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</si>
  <si>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</si>
  <si>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</si>
  <si>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</si>
  <si>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</si>
  <si>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</si>
  <si>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</si>
  <si>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</si>
  <si>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</si>
  <si>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</si>
  <si>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</si>
  <si>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</si>
  <si>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</si>
  <si>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</si>
  <si>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</si>
  <si>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</si>
  <si>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</si>
  <si>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</si>
  <si>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</si>
  <si>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</si>
  <si>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</si>
  <si>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</si>
  <si>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</si>
  <si>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</si>
  <si>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</si>
  <si>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</si>
  <si>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</si>
  <si>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</si>
  <si>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</si>
  <si>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</si>
  <si>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</si>
  <si>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</si>
  <si>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</si>
  <si>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</si>
  <si>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</si>
  <si>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</si>
  <si>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</si>
  <si>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</si>
  <si>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</si>
  <si>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</si>
  <si>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</si>
  <si>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</si>
  <si>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</si>
  <si>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</si>
  <si>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</si>
  <si>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</si>
  <si>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</si>
  <si>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</si>
  <si>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</si>
  <si>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</si>
  <si>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</si>
  <si>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</si>
  <si>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</si>
  <si>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</si>
  <si>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</si>
  <si>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</si>
  <si>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</si>
  <si>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</si>
  <si>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</si>
  <si>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</si>
  <si>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</si>
  <si>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</si>
  <si>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</si>
  <si>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</si>
  <si>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</si>
  <si>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</si>
  <si>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</si>
  <si>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</si>
  <si>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</si>
  <si>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</si>
  <si>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</si>
  <si>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</si>
  <si>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</si>
  <si>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</si>
  <si>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</si>
  <si>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</si>
  <si>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</si>
  <si>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</si>
  <si>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</si>
  <si>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</si>
  <si>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</si>
  <si>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</si>
  <si>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</si>
  <si>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</si>
  <si>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</si>
  <si>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</si>
  <si>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</si>
  <si>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</si>
  <si>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</si>
  <si>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</si>
  <si>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</si>
  <si>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</si>
  <si>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</si>
  <si>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</si>
  <si>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</si>
  <si>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</si>
  <si>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</si>
  <si>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</si>
  <si>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</si>
  <si>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</si>
  <si>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</si>
  <si>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</si>
  <si>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</si>
  <si>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</si>
  <si>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</si>
  <si>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</si>
  <si>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</si>
  <si>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</si>
  <si>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</si>
  <si>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</si>
  <si>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</si>
  <si>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</si>
  <si>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</si>
  <si>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</si>
  <si>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</si>
  <si>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</si>
  <si>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</si>
  <si>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</si>
  <si>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</si>
  <si>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</si>
  <si>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</si>
  <si>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</si>
  <si>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</si>
  <si>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</si>
  <si>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</si>
  <si>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</si>
  <si>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</si>
  <si>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</si>
  <si>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</si>
  <si>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</si>
  <si>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</si>
  <si>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</si>
  <si>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</si>
  <si>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</si>
  <si>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</si>
  <si>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</si>
  <si>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</si>
  <si>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</si>
  <si>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</si>
  <si>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</si>
  <si>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</si>
  <si>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</si>
  <si>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</si>
  <si>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</si>
  <si>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</si>
  <si>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</si>
  <si>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</si>
  <si>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</si>
  <si>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</si>
  <si>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</si>
  <si>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</si>
  <si>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</si>
  <si>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</si>
  <si>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</si>
  <si>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</si>
  <si>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</si>
  <si>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</si>
  <si>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</si>
  <si>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</si>
  <si>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</si>
  <si>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</si>
  <si>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</si>
  <si>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</si>
  <si>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</si>
  <si>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</si>
  <si>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</si>
  <si>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</si>
  <si>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</si>
  <si>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</si>
  <si>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</si>
  <si>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</si>
  <si>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</si>
  <si>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</si>
  <si>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</si>
  <si>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</si>
  <si>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</si>
  <si>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</si>
  <si>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</si>
  <si>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</si>
  <si>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</si>
  <si>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</si>
  <si>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</si>
  <si>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</si>
  <si>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</si>
  <si>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</si>
  <si>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</si>
  <si>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</si>
  <si>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</si>
  <si>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</si>
  <si>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</si>
  <si>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</si>
  <si>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</si>
  <si>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</si>
  <si>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</si>
  <si>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</si>
  <si>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</si>
  <si>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</si>
  <si>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</si>
  <si>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</si>
  <si>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</si>
  <si>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</si>
  <si>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</si>
  <si>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</si>
  <si>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</si>
  <si>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</si>
  <si>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</si>
  <si>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</si>
  <si>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</si>
  <si>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</si>
  <si>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</si>
  <si>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</si>
  <si>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</si>
  <si>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</si>
  <si>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</si>
  <si>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</si>
  <si>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</si>
  <si>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</si>
  <si>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</si>
  <si>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</si>
  <si>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</si>
  <si>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</si>
  <si>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</si>
  <si>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</si>
  <si>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</si>
  <si>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</si>
  <si>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</si>
  <si>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</si>
  <si>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</si>
  <si>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</si>
  <si>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</si>
  <si>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</si>
  <si>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</si>
  <si>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</si>
  <si>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</si>
  <si>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</si>
  <si>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</si>
  <si>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</si>
  <si>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</si>
  <si>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</si>
  <si>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</si>
  <si>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</si>
  <si>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</si>
  <si>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</si>
  <si>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</si>
  <si>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</si>
  <si>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</si>
  <si>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</si>
  <si>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</si>
  <si>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</si>
  <si>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</si>
  <si>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</si>
  <si>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</si>
  <si>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</si>
  <si>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</si>
  <si>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</si>
  <si>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</si>
  <si>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</si>
  <si>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</si>
  <si>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</si>
  <si>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</si>
  <si>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</si>
  <si>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</si>
  <si>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</si>
  <si>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</si>
  <si>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</si>
  <si>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</si>
  <si>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</si>
  <si>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</si>
  <si>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</si>
  <si>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</si>
  <si>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</si>
  <si>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</si>
  <si>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</si>
  <si>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</si>
  <si>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</si>
  <si>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</si>
  <si>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</si>
  <si>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</si>
  <si>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</si>
  <si>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</si>
  <si>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</si>
  <si>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</si>
  <si>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</si>
  <si>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</si>
  <si>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</si>
  <si>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</si>
  <si>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</si>
  <si>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</si>
  <si>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</si>
  <si>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</si>
  <si>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</si>
  <si>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</si>
  <si>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</si>
  <si>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</si>
  <si>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</si>
  <si>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</si>
  <si>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</si>
  <si>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</si>
  <si>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</si>
  <si>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</si>
  <si>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</si>
  <si>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</si>
  <si>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</si>
  <si>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</si>
  <si>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</si>
  <si>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</si>
  <si>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</si>
  <si>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</si>
  <si>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</si>
  <si>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</si>
  <si>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</si>
  <si>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</si>
  <si>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</si>
  <si>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</si>
  <si>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</si>
  <si>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</si>
  <si>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</si>
  <si>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</si>
  <si>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</si>
  <si>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</si>
  <si>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</si>
  <si>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</si>
  <si>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</si>
  <si>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</si>
  <si>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</si>
  <si>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</si>
  <si>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</si>
  <si>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</si>
  <si>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</si>
  <si>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</si>
  <si>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</si>
  <si>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</si>
  <si>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</si>
  <si>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</si>
  <si>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</si>
  <si>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</si>
  <si>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</si>
  <si>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</si>
  <si>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</si>
  <si>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</si>
  <si>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</si>
  <si>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</si>
  <si>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</si>
  <si>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</si>
  <si>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</si>
  <si>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</si>
  <si>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</si>
  <si>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</si>
  <si>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</si>
  <si>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</si>
  <si>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</si>
  <si>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</si>
  <si>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</si>
  <si>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</si>
  <si>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</si>
  <si>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</si>
  <si>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</si>
  <si>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</si>
  <si>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</si>
  <si>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</si>
  <si>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</si>
  <si>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</si>
  <si>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</si>
  <si>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</si>
  <si>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</si>
  <si>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</si>
  <si>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</si>
  <si>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</si>
  <si>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</si>
  <si>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</si>
  <si>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</si>
  <si>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</si>
  <si>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</si>
  <si>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</si>
  <si>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</si>
  <si>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</si>
  <si>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</si>
  <si>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</si>
  <si>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</si>
  <si>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</si>
  <si>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</si>
  <si>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</si>
  <si>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</si>
  <si>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</si>
  <si>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</si>
  <si>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</si>
  <si>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</si>
  <si>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</si>
  <si>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</si>
  <si>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</si>
  <si>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</si>
  <si>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</si>
  <si>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</si>
  <si>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</si>
  <si>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</si>
  <si>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</si>
  <si>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</si>
  <si>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</si>
  <si>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</si>
  <si>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</si>
  <si>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</si>
  <si>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</si>
  <si>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</si>
  <si>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</si>
  <si>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</si>
  <si>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</si>
  <si>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</si>
  <si>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</si>
  <si>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</si>
  <si>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</si>
  <si>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</si>
  <si>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</si>
  <si>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</si>
  <si>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</si>
  <si>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</si>
  <si>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</si>
  <si>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</si>
  <si>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</si>
  <si>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</si>
  <si>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</si>
  <si>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</si>
  <si>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</si>
  <si>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</si>
  <si>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</si>
  <si>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</si>
  <si>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</si>
  <si>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</si>
  <si>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</si>
  <si>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</si>
  <si>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</si>
  <si>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</si>
  <si>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</si>
  <si>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</si>
  <si>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</si>
  <si>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</si>
  <si>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</si>
  <si>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</si>
  <si>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</si>
  <si>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</si>
  <si>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</si>
  <si>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</si>
  <si>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</si>
  <si>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</si>
  <si>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</si>
  <si>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</si>
  <si>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</si>
  <si>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</si>
  <si>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</si>
  <si>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</si>
  <si>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</si>
  <si>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</si>
  <si>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</si>
  <si>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</si>
  <si>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</si>
  <si>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</si>
  <si>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</si>
  <si>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</si>
  <si>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</si>
  <si>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</si>
  <si>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</si>
  <si>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</si>
  <si>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</si>
  <si>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</si>
  <si>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</si>
  <si>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</si>
  <si>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</si>
  <si>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</si>
  <si>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</si>
  <si>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</si>
  <si>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</si>
  <si>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</si>
  <si>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</si>
  <si>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</si>
  <si>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</si>
  <si>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</si>
  <si>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</si>
  <si>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</si>
  <si>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</si>
  <si>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</si>
  <si>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</si>
  <si>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</si>
  <si>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</si>
  <si>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</si>
  <si>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</si>
  <si>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</si>
  <si>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</si>
  <si>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</si>
  <si>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</si>
  <si>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</si>
  <si>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</si>
  <si>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</si>
  <si>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</si>
  <si>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</si>
  <si>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</si>
  <si>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</si>
  <si>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</si>
  <si>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</si>
  <si>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</si>
  <si>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</si>
  <si>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</si>
  <si>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</si>
  <si>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</si>
  <si>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</si>
  <si>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</si>
  <si>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</si>
  <si>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</si>
  <si>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</si>
  <si>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</si>
  <si>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</si>
  <si>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</si>
  <si>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</si>
  <si>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</si>
  <si>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</si>
  <si>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</si>
  <si>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</si>
  <si>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</si>
  <si>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</si>
  <si>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</si>
  <si>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</si>
  <si>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</si>
  <si>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</si>
  <si>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</si>
  <si>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</si>
  <si>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</si>
  <si>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</si>
  <si>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</si>
  <si>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</si>
  <si>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</si>
  <si>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</si>
  <si>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</si>
  <si>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</si>
  <si>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</si>
  <si>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</si>
  <si>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</si>
  <si>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</si>
  <si>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</si>
  <si>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</si>
  <si>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</si>
  <si>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</si>
  <si>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</si>
  <si>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</si>
  <si>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</si>
  <si>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</si>
  <si>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</si>
  <si>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</si>
  <si>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</si>
  <si>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</si>
  <si>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</si>
  <si>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</si>
  <si>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</si>
  <si>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</si>
  <si>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</si>
  <si>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</si>
  <si>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</si>
  <si>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</si>
  <si>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</si>
  <si>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</si>
  <si>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</si>
  <si>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</si>
  <si>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</si>
  <si>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</si>
  <si>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</si>
  <si>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</si>
  <si>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</si>
  <si>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</si>
  <si>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</si>
  <si>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</si>
  <si>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</si>
  <si>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</si>
  <si>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</si>
  <si>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</si>
  <si>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</si>
  <si>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</si>
  <si>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</si>
  <si>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</si>
  <si>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</si>
  <si>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</si>
  <si>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</si>
  <si>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</si>
  <si>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</si>
  <si>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</si>
  <si>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</si>
  <si>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</si>
  <si>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</si>
  <si>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</si>
  <si>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</si>
  <si>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</si>
  <si>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</si>
  <si>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</si>
  <si>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</si>
  <si>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</si>
  <si>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</si>
  <si>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</si>
  <si>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</si>
  <si>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</si>
  <si>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</si>
  <si>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</si>
  <si>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</si>
  <si>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</si>
  <si>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</si>
  <si>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</si>
  <si>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</si>
  <si>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</si>
  <si>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</si>
  <si>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</si>
  <si>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</si>
  <si>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</si>
  <si>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</si>
  <si>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</si>
  <si>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</si>
  <si>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</si>
  <si>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</si>
  <si>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</si>
  <si>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</si>
  <si>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</si>
  <si>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</si>
  <si>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</si>
  <si>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</si>
  <si>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</si>
  <si>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</si>
  <si>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</si>
  <si>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</si>
  <si>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</si>
  <si>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</si>
  <si>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</si>
  <si>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</si>
  <si>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</si>
  <si>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</si>
  <si>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</si>
  <si>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</si>
  <si>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</si>
  <si>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</si>
  <si>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</si>
  <si>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</si>
  <si>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</si>
  <si>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</si>
  <si>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</si>
  <si>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</si>
  <si>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</si>
  <si>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</si>
  <si>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</si>
  <si>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</si>
  <si>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</si>
  <si>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</si>
  <si>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</si>
  <si>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</si>
  <si>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</si>
  <si>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</si>
  <si>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</si>
  <si>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</si>
  <si>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</si>
  <si>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</si>
  <si>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</si>
  <si>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</si>
  <si>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</si>
  <si>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</si>
  <si>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</si>
  <si>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</si>
  <si>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</si>
  <si>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</si>
  <si>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</si>
  <si>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</si>
  <si>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</si>
  <si>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</si>
  <si>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</si>
  <si>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</si>
  <si>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</si>
  <si>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</si>
  <si>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</si>
  <si>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</si>
  <si>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</si>
  <si>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</si>
  <si>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</si>
  <si>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</si>
  <si>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</si>
  <si>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</si>
  <si>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</si>
  <si>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</si>
  <si>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</si>
  <si>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</si>
  <si>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</si>
  <si>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</si>
  <si>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</si>
  <si>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</si>
  <si>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</si>
  <si>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</si>
  <si>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</si>
  <si>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</si>
  <si>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</si>
  <si>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</si>
  <si>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</si>
  <si>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</si>
  <si>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</si>
  <si>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</si>
  <si>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</si>
  <si>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</si>
  <si>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</si>
  <si>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</si>
  <si>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</si>
  <si>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</si>
  <si>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</si>
  <si>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</si>
  <si>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</si>
  <si>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</si>
  <si>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</si>
  <si>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</si>
  <si>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</si>
  <si>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</si>
  <si>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</si>
  <si>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</si>
  <si>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</si>
  <si>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</si>
  <si>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</si>
  <si>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</si>
  <si>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</si>
  <si>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</si>
  <si>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</si>
  <si>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</si>
  <si>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</si>
  <si>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</si>
  <si>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</si>
  <si>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</si>
  <si>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</si>
  <si>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</si>
  <si>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</si>
  <si>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</si>
  <si>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</si>
  <si>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</si>
  <si>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</si>
  <si>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</si>
  <si>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</si>
  <si>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</si>
  <si>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</si>
  <si>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</si>
  <si>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</si>
  <si>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</si>
  <si>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</si>
  <si>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</si>
  <si>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</si>
  <si>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</si>
  <si>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</si>
  <si>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</si>
  <si>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</si>
  <si>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</si>
  <si>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</si>
  <si>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</si>
  <si>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</si>
  <si>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</si>
  <si>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</si>
  <si>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</si>
  <si>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</si>
  <si>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</si>
  <si>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</si>
  <si>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</si>
  <si>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</si>
  <si>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</si>
  <si>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</si>
  <si>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</si>
  <si>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</si>
  <si>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</si>
  <si>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</si>
  <si>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</si>
  <si>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</si>
  <si>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</si>
  <si>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</si>
  <si>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</si>
  <si>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</si>
  <si>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</si>
  <si>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</si>
  <si>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</si>
  <si>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</si>
  <si>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</si>
  <si>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</si>
  <si>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</si>
  <si>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</si>
  <si>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</si>
  <si>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</si>
  <si>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</si>
  <si>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</si>
  <si>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</si>
  <si>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</si>
  <si>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</si>
  <si>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</si>
  <si>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</si>
  <si>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</si>
  <si>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</si>
  <si>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</si>
  <si>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</si>
  <si>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</si>
  <si>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</si>
  <si>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</si>
  <si>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</si>
  <si>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</si>
  <si>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</si>
  <si>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</si>
  <si>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</si>
  <si>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</si>
  <si>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</si>
  <si>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</si>
  <si>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</si>
  <si>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</si>
  <si>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</si>
  <si>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</si>
  <si>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</si>
  <si>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</si>
  <si>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</si>
  <si>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</si>
  <si>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</si>
  <si>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</si>
  <si>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</si>
  <si>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</si>
  <si>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</si>
  <si>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</si>
  <si>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</si>
  <si>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</si>
  <si>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</si>
  <si>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</si>
  <si>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</si>
  <si>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</si>
  <si>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</si>
  <si>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</si>
  <si>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</si>
  <si>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</si>
  <si>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</si>
  <si>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</si>
  <si>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</si>
  <si>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</si>
  <si>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</si>
  <si>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</si>
  <si>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</si>
  <si>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</si>
  <si>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</si>
  <si>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</si>
  <si>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</si>
  <si>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</si>
  <si>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</si>
  <si>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</si>
  <si>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</si>
  <si>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</si>
  <si>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</si>
  <si>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</si>
  <si>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</si>
  <si>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</si>
  <si>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</si>
  <si>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</si>
  <si>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</si>
  <si>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</si>
  <si>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</si>
  <si>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</si>
  <si>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</si>
  <si>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</si>
  <si>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</si>
  <si>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</si>
  <si>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</si>
  <si>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</si>
  <si>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</si>
  <si>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</si>
  <si>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</si>
  <si>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</si>
  <si>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</si>
  <si>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</si>
  <si>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</si>
  <si>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</si>
  <si>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</si>
  <si>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</si>
  <si>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</si>
  <si>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</si>
  <si>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</si>
  <si>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</si>
  <si>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</si>
  <si>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</si>
  <si>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</si>
  <si>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</si>
  <si>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</si>
  <si>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</si>
  <si>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</si>
  <si>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</si>
  <si>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</si>
  <si>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</si>
  <si>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</si>
  <si>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</si>
  <si>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</si>
  <si>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</si>
  <si>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</si>
  <si>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</si>
  <si>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</si>
  <si>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</si>
  <si>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</si>
  <si>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</si>
  <si>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</si>
  <si>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</si>
  <si>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</si>
  <si>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</si>
  <si>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</si>
  <si>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</si>
  <si>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</si>
  <si>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</si>
  <si>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</si>
  <si>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</si>
  <si>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</si>
  <si>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</si>
  <si>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</si>
  <si>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</si>
  <si>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</si>
  <si>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</si>
  <si>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</si>
  <si>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</si>
  <si>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</si>
  <si>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</si>
  <si>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</si>
  <si>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</si>
  <si>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</si>
  <si>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</si>
  <si>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</si>
  <si>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</si>
  <si>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</si>
  <si>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</si>
  <si>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</si>
  <si>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</si>
  <si>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</si>
  <si>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</si>
  <si>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</si>
  <si>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</si>
  <si>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</si>
  <si>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</si>
  <si>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</si>
  <si>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</si>
  <si>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</si>
  <si>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</si>
  <si>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</si>
  <si>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</si>
  <si>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</si>
  <si>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</si>
  <si>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</si>
  <si>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</si>
  <si>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</si>
  <si>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</si>
  <si>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</si>
  <si>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</si>
  <si>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</si>
  <si>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</si>
  <si>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</si>
  <si>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</si>
  <si>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</si>
  <si>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</si>
  <si>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</si>
  <si>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</si>
  <si>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</si>
  <si>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</si>
  <si>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</si>
  <si>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</si>
  <si>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</si>
  <si>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</si>
  <si>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</si>
  <si>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</si>
  <si>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</si>
  <si>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</si>
  <si>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</si>
  <si>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</si>
  <si>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</si>
  <si>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</si>
  <si>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</si>
  <si>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</si>
  <si>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</si>
  <si>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</si>
  <si>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</si>
  <si>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</si>
  <si>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</si>
  <si>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</si>
  <si>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</si>
  <si>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</si>
  <si>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</si>
  <si>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</si>
  <si>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</si>
  <si>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</si>
  <si>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</si>
  <si>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</si>
  <si>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</si>
  <si>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</si>
  <si>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</si>
  <si>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</si>
  <si>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</si>
  <si>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</si>
  <si>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</si>
  <si>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</si>
  <si>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</si>
  <si>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</si>
  <si>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</si>
  <si>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</si>
  <si>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</si>
  <si>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</si>
  <si>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</si>
  <si>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</si>
  <si>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</si>
  <si>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</si>
  <si>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</si>
  <si>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</si>
  <si>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</si>
  <si>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</si>
  <si>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</si>
  <si>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</si>
  <si>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</si>
  <si>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</si>
  <si>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</si>
  <si>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</si>
  <si>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</si>
  <si>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</si>
  <si>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</si>
  <si>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</si>
  <si>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</si>
  <si>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</si>
  <si>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</si>
  <si>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</si>
  <si>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</si>
  <si>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</si>
  <si>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</si>
  <si>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</si>
  <si>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</si>
  <si>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</si>
  <si>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</si>
  <si>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</si>
  <si>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</si>
  <si>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</si>
  <si>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</si>
  <si>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</si>
  <si>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</si>
  <si>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</si>
  <si>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</si>
  <si>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</si>
  <si>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</si>
  <si>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</si>
  <si>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</si>
  <si>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</si>
  <si>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</si>
  <si>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</si>
  <si>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</si>
  <si>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</si>
  <si>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</si>
  <si>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</si>
  <si>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</si>
  <si>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</si>
  <si>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</si>
  <si>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</si>
  <si>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</si>
  <si>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</si>
  <si>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</si>
  <si>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</si>
  <si>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</si>
  <si>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</si>
  <si>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</si>
  <si>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</si>
  <si>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</si>
  <si>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</si>
  <si>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</si>
  <si>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</si>
  <si>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</si>
  <si>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</si>
  <si>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</si>
  <si>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</si>
  <si>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</si>
  <si>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</si>
  <si>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</si>
  <si>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</si>
  <si>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</si>
  <si>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</si>
  <si>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</si>
  <si>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</si>
  <si>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</si>
  <si>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</si>
  <si>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</si>
  <si>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</si>
  <si>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</si>
  <si>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</si>
  <si>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</si>
  <si>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</si>
  <si>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</si>
  <si>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</si>
  <si>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</si>
  <si>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</si>
  <si>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</si>
  <si>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</si>
  <si>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</si>
  <si>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</si>
  <si>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</si>
  <si>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</si>
  <si>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</si>
  <si>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</si>
  <si>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</si>
  <si>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</si>
  <si>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</si>
  <si>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</si>
  <si>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</si>
  <si>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</si>
  <si>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</si>
  <si>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</si>
  <si>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</si>
  <si>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</si>
  <si>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</si>
  <si>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</si>
  <si>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</si>
  <si>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</si>
  <si>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</si>
  <si>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</si>
  <si>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</si>
  <si>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</si>
  <si>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</si>
  <si>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</si>
  <si>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</si>
  <si>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</si>
  <si>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</si>
  <si>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</si>
  <si>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</si>
  <si>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</si>
  <si>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</si>
  <si>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</si>
  <si>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</si>
  <si>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</si>
  <si>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</si>
  <si>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</si>
  <si>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</si>
  <si>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</si>
  <si>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</si>
  <si>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</si>
  <si>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</si>
  <si>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</si>
  <si>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</si>
  <si>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</si>
  <si>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</si>
  <si>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</si>
  <si>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</si>
  <si>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</si>
  <si>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</si>
  <si>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</si>
  <si>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</si>
  <si>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</si>
  <si>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</si>
  <si>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</si>
  <si>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</si>
  <si>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</si>
  <si>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</si>
  <si>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</si>
  <si>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</si>
  <si>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</si>
  <si>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</si>
  <si>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</si>
  <si>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</si>
  <si>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</si>
  <si>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</si>
  <si>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</si>
  <si>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</si>
  <si>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</si>
  <si>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</si>
  <si>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</si>
  <si>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</si>
  <si>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</si>
  <si>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</si>
  <si>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</si>
  <si>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</si>
  <si>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</si>
  <si>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</si>
  <si>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</si>
  <si>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</si>
  <si>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</si>
  <si>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</si>
  <si>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</si>
  <si>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</si>
  <si>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</si>
  <si>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</si>
  <si>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</si>
  <si>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</si>
  <si>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</si>
  <si>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</si>
  <si>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</si>
  <si>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</si>
  <si>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</si>
  <si>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</si>
  <si>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</si>
  <si>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</si>
  <si>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</si>
  <si>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</si>
  <si>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</si>
  <si>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</si>
  <si>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</si>
  <si>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</si>
  <si>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</si>
  <si>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</si>
  <si>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</si>
  <si>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</si>
  <si>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</si>
  <si>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</si>
  <si>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</si>
  <si>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</si>
  <si>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</si>
  <si>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</si>
  <si>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</si>
  <si>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</si>
  <si>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</si>
  <si>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</si>
  <si>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</si>
  <si>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</si>
  <si>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</si>
  <si>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</si>
  <si>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</si>
  <si>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</si>
  <si>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</si>
  <si>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</si>
  <si>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</si>
  <si>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</si>
  <si>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</si>
  <si>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</si>
  <si>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</si>
  <si>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</si>
  <si>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</si>
  <si>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</si>
  <si>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</si>
  <si>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</si>
  <si>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</si>
  <si>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</si>
  <si>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</si>
  <si>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</si>
  <si>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</si>
  <si>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</si>
  <si>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</si>
  <si>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</si>
  <si>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</si>
  <si>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</si>
  <si>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</si>
  <si>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</si>
  <si>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</si>
  <si>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</si>
  <si>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</si>
  <si>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</si>
  <si>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</si>
  <si>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</si>
  <si>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</si>
  <si>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</si>
  <si>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</si>
  <si>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</si>
  <si>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</si>
  <si>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</si>
  <si>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</si>
  <si>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</si>
  <si>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</si>
  <si>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</si>
  <si>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</si>
  <si>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</si>
  <si>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</si>
  <si>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</si>
  <si>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</si>
  <si>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</si>
  <si>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</si>
  <si>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</si>
  <si>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</si>
  <si>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</si>
  <si>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</si>
  <si>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</si>
  <si>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</si>
  <si>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</si>
  <si>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</si>
  <si>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</si>
  <si>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</si>
  <si>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</si>
  <si>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</si>
  <si>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</si>
  <si>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</si>
  <si>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</si>
  <si>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</si>
  <si>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</si>
  <si>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</si>
  <si>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</si>
  <si>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</si>
  <si>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</si>
  <si>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</si>
  <si>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</si>
  <si>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</si>
  <si>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</si>
  <si>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</si>
  <si>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</si>
  <si>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</si>
  <si>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</si>
  <si>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</si>
  <si>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</si>
  <si>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</si>
  <si>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</si>
  <si>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</si>
  <si>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</si>
  <si>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</si>
  <si>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</si>
  <si>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</si>
  <si>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</si>
  <si>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</si>
  <si>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</si>
  <si>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</si>
  <si>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</si>
  <si>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</si>
  <si>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</si>
  <si>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</si>
  <si>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</si>
  <si>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</si>
  <si>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</si>
  <si>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</si>
  <si>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</si>
  <si>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</si>
  <si>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</si>
  <si>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</si>
  <si>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</si>
  <si>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</si>
  <si>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</si>
  <si>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</si>
  <si>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</si>
  <si>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</si>
  <si>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</si>
  <si>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</si>
  <si>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</si>
  <si>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</si>
  <si>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</si>
  <si>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</si>
  <si>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</si>
  <si>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</si>
  <si>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</si>
  <si>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</si>
  <si>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</si>
  <si>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</si>
  <si>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</si>
  <si>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</si>
  <si>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</si>
  <si>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</si>
  <si>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</si>
  <si>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</si>
  <si>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</si>
  <si>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</si>
  <si>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</si>
  <si>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</si>
  <si>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</si>
  <si>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</si>
  <si>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</si>
  <si>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</si>
  <si>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</si>
  <si>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</si>
  <si>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</si>
  <si>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</si>
  <si>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</si>
  <si>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</si>
  <si>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</si>
  <si>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</si>
  <si>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</si>
  <si>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</si>
  <si>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</si>
  <si>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</si>
  <si>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</si>
  <si>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</si>
  <si>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</si>
  <si>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</si>
  <si>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</si>
  <si>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</si>
  <si>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</si>
  <si>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</si>
  <si>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</si>
  <si>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</si>
  <si>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</si>
  <si>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</si>
  <si>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</si>
  <si>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</si>
  <si>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</si>
  <si>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</si>
  <si>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</si>
  <si>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</si>
  <si>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</si>
  <si>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</si>
  <si>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</si>
  <si>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</si>
  <si>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</si>
  <si>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</si>
  <si>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</si>
  <si>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</si>
  <si>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</si>
  <si>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</si>
  <si>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</si>
  <si>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</si>
  <si>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</si>
  <si>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</si>
  <si>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</si>
  <si>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</si>
  <si>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</si>
  <si>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</si>
  <si>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</si>
  <si>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</si>
  <si>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</si>
  <si>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</si>
  <si>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</si>
  <si>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</si>
  <si>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</si>
  <si>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</si>
  <si>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</si>
  <si>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</si>
  <si>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</si>
  <si>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</si>
  <si>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</si>
  <si>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</si>
  <si>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</si>
  <si>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</si>
  <si>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</si>
  <si>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</si>
  <si>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</si>
  <si>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</si>
  <si>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</si>
  <si>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</si>
  <si>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</si>
  <si>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</si>
  <si>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</si>
  <si>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</si>
  <si>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</si>
  <si>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</si>
  <si>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</si>
  <si>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</si>
  <si>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</si>
  <si>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</si>
  <si>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</si>
  <si>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</si>
  <si>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</si>
  <si>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</si>
  <si>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</si>
  <si>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</si>
  <si>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</si>
  <si>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</si>
  <si>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</si>
  <si>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</si>
  <si>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</si>
  <si>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</si>
  <si>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</si>
  <si>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</si>
  <si>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</si>
  <si>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</si>
  <si>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</si>
  <si>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</si>
  <si>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</si>
  <si>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</si>
  <si>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</si>
  <si>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</si>
  <si>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</si>
  <si>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</si>
  <si>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</si>
  <si>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</si>
  <si>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</si>
  <si>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</si>
  <si>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</si>
  <si>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</si>
  <si>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</si>
  <si>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</si>
  <si>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</si>
  <si>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</si>
  <si>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</si>
  <si>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</si>
  <si>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</si>
  <si>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</si>
  <si>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</si>
  <si>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</si>
  <si>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</si>
  <si>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</si>
  <si>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</si>
  <si>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</si>
  <si>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</si>
  <si>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</si>
  <si>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</si>
  <si>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</si>
  <si>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</si>
  <si>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</si>
  <si>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</si>
  <si>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</si>
  <si>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</si>
  <si>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</si>
  <si>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</si>
  <si>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</si>
  <si>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</si>
  <si>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</si>
  <si>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</si>
  <si>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</si>
  <si>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</si>
  <si>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</si>
  <si>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</si>
  <si>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</si>
  <si>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</si>
  <si>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</si>
  <si>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</si>
  <si>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</si>
  <si>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</si>
  <si>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</si>
  <si>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</si>
  <si>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</si>
  <si>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</si>
  <si>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</si>
  <si>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</si>
  <si>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</si>
  <si>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</si>
  <si>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</si>
  <si>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</si>
  <si>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</si>
  <si>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</si>
  <si>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</si>
  <si>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</si>
  <si>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</si>
  <si>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</si>
  <si>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</si>
  <si>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</si>
  <si>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</si>
  <si>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</si>
  <si>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</si>
  <si>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</si>
  <si>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</si>
  <si>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</si>
  <si>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</si>
  <si>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</si>
  <si>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</si>
  <si>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</si>
  <si>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</si>
  <si>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</si>
  <si>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</si>
  <si>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</si>
  <si>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</si>
  <si>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</si>
  <si>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</si>
  <si>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</si>
  <si>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</si>
  <si>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</si>
  <si>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</si>
  <si>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</si>
  <si>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</si>
  <si>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</si>
  <si>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</si>
  <si>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</si>
  <si>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</si>
  <si>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</si>
  <si>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</si>
  <si>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</si>
  <si>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</si>
  <si>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</si>
  <si>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</si>
  <si>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</si>
  <si>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</si>
  <si>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</si>
  <si>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</si>
  <si>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</si>
  <si>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</si>
  <si>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</si>
  <si>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</si>
  <si>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</si>
  <si>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</si>
  <si>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</si>
  <si>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</si>
  <si>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</si>
  <si>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</si>
  <si>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</si>
  <si>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</si>
  <si>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</si>
  <si>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</si>
  <si>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</si>
  <si>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</si>
  <si>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</si>
  <si>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</si>
  <si>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</si>
  <si>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</si>
  <si>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</si>
  <si>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</si>
  <si>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</si>
  <si>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</si>
  <si>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</si>
  <si>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</si>
  <si>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</si>
  <si>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</si>
  <si>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</si>
  <si>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</si>
  <si>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</si>
  <si>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</si>
  <si>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</si>
  <si>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</si>
  <si>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</si>
  <si>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</si>
  <si>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</si>
  <si>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</si>
  <si>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</si>
  <si>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</si>
  <si>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</si>
  <si>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</si>
  <si>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</si>
  <si>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</si>
  <si>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</si>
  <si>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</si>
  <si>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</si>
  <si>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</si>
  <si>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</si>
  <si>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</si>
  <si>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</si>
  <si>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</si>
  <si>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</si>
  <si>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</si>
  <si>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</si>
  <si>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</si>
  <si>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</si>
  <si>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</si>
  <si>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</si>
  <si>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</si>
  <si>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</si>
  <si>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</si>
  <si>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</si>
  <si>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</si>
  <si>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</si>
  <si>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</si>
  <si>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</si>
  <si>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</si>
  <si>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</si>
  <si>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</si>
  <si>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</si>
  <si>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</si>
  <si>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</si>
  <si>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</si>
  <si>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</si>
  <si>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</si>
  <si>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</si>
  <si>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</si>
  <si>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</si>
  <si>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</si>
  <si>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</si>
  <si>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</si>
  <si>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</si>
  <si>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</si>
  <si>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</si>
  <si>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</si>
  <si>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</si>
  <si>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</si>
  <si>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</si>
  <si>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</si>
  <si>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</si>
  <si>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</si>
  <si>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</si>
  <si>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</si>
  <si>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</si>
  <si>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</si>
  <si>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</si>
  <si>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</si>
  <si>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</si>
  <si>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</si>
  <si>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</si>
  <si>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</si>
  <si>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</si>
  <si>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</si>
  <si>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</si>
  <si>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</si>
  <si>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</si>
  <si>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</si>
  <si>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</si>
  <si>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</si>
  <si>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</si>
  <si>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</si>
  <si>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</si>
  <si>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</si>
  <si>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</si>
  <si>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</si>
  <si>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</si>
  <si>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</si>
  <si>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</si>
  <si>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</si>
  <si>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</si>
  <si>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</si>
  <si>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</si>
  <si>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</si>
  <si>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</si>
  <si>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</si>
  <si>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</si>
  <si>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</si>
  <si>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</si>
  <si>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</si>
  <si>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</si>
  <si>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</si>
  <si>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</si>
  <si>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</si>
  <si>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</si>
  <si>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</si>
  <si>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</si>
  <si>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</si>
  <si>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</si>
  <si>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</si>
  <si>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</si>
  <si>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</si>
  <si>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</si>
  <si>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</si>
  <si>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</si>
  <si>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</si>
  <si>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</si>
  <si>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</si>
  <si>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</si>
  <si>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</si>
  <si>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</si>
  <si>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</si>
  <si>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</si>
  <si>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</si>
  <si>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</si>
  <si>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</si>
  <si>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</si>
  <si>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</si>
  <si>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</si>
  <si>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</si>
  <si>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</si>
  <si>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</si>
  <si>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</si>
  <si>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</si>
  <si>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</si>
  <si>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</si>
  <si>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</si>
  <si>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</si>
  <si>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</si>
  <si>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</si>
  <si>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</si>
  <si>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</si>
  <si>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</si>
  <si>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</si>
  <si>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</si>
  <si>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</si>
  <si>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</si>
  <si>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</si>
  <si>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</si>
  <si>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</si>
  <si>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</si>
  <si>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</si>
  <si>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</si>
  <si>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</si>
  <si>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</si>
  <si>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</si>
  <si>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</si>
  <si>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</si>
  <si>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</si>
  <si>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</si>
  <si>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</si>
  <si>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</si>
  <si>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</si>
  <si>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</si>
  <si>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</si>
  <si>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</si>
  <si>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</si>
  <si>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</si>
  <si>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</si>
  <si>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</si>
  <si>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</si>
  <si>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</si>
  <si>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</si>
  <si>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</si>
  <si>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</si>
  <si>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</si>
  <si>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</si>
  <si>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</si>
  <si>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</si>
  <si>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</si>
  <si>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</si>
  <si>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</si>
  <si>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</si>
  <si>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</si>
  <si>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</si>
  <si>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</si>
  <si>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</si>
  <si>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</si>
  <si>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</si>
  <si>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</si>
  <si>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</si>
  <si>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</si>
  <si>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</si>
  <si>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</si>
  <si>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</si>
  <si>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</si>
  <si>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</si>
  <si>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</si>
  <si>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</si>
  <si>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</si>
  <si>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</si>
  <si>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</si>
  <si>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</si>
  <si>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</si>
  <si>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</si>
  <si>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</si>
  <si>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</si>
  <si>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</si>
  <si>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</si>
  <si>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</si>
  <si>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</si>
  <si>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</si>
  <si>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</si>
  <si>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</si>
  <si>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</si>
  <si>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</si>
  <si>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</si>
  <si>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</si>
  <si>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</si>
  <si>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</si>
  <si>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</si>
  <si>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</si>
  <si>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</si>
  <si>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</si>
  <si>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</si>
  <si>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</si>
  <si>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</si>
  <si>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</si>
  <si>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</si>
  <si>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</si>
  <si>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</si>
  <si>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</si>
  <si>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</si>
  <si>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</si>
  <si>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</si>
  <si>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</si>
  <si>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</si>
  <si>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</si>
  <si>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</si>
  <si>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</si>
  <si>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</si>
  <si>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</si>
  <si>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</si>
  <si>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</si>
  <si>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</si>
  <si>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</si>
  <si>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</si>
  <si>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</si>
  <si>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</si>
  <si>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</si>
  <si>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</si>
  <si>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</si>
  <si>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</si>
  <si>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</si>
  <si>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</si>
  <si>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</si>
  <si>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</si>
  <si>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</si>
  <si>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</si>
  <si>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</si>
  <si>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</si>
  <si>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</si>
  <si>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</si>
  <si>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</si>
  <si>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</si>
  <si>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</si>
  <si>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</si>
  <si>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</si>
  <si>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</si>
  <si>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</si>
  <si>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</si>
  <si>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</si>
  <si>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</si>
  <si>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</si>
  <si>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</si>
  <si>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</si>
  <si>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</si>
  <si>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</si>
  <si>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</si>
  <si>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</si>
  <si>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</si>
  <si>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</si>
  <si>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</si>
  <si>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</si>
  <si>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</si>
  <si>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</si>
  <si>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</si>
  <si>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</si>
  <si>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</si>
  <si>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</si>
  <si>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</si>
  <si>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</si>
  <si>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</si>
  <si>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</si>
  <si>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</si>
  <si>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</si>
  <si>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</si>
  <si>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</si>
  <si>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</si>
  <si>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</si>
  <si>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</si>
  <si>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</si>
  <si>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</si>
  <si>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</si>
  <si>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</si>
  <si>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</si>
  <si>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</si>
  <si>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</si>
  <si>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</si>
  <si>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</si>
  <si>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</si>
  <si>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</si>
  <si>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</si>
  <si>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</si>
  <si>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</si>
  <si>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</si>
  <si>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</si>
  <si>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</si>
  <si>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</si>
  <si>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</si>
  <si>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</si>
  <si>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</si>
  <si>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</si>
  <si>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</si>
  <si>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</si>
  <si>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</si>
  <si>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</si>
  <si>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</si>
  <si>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</si>
  <si>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</si>
  <si>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</si>
  <si>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</si>
  <si>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</si>
  <si>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</si>
  <si>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</si>
  <si>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</si>
  <si>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</si>
  <si>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</si>
  <si>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</si>
  <si>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</si>
  <si>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</si>
  <si>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</si>
  <si>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</si>
  <si>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</si>
  <si>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</si>
  <si>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</si>
  <si>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</si>
  <si>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</si>
  <si>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</si>
  <si>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</si>
  <si>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</si>
  <si>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</si>
  <si>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</si>
  <si>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</si>
  <si>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</si>
  <si>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</si>
  <si>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</si>
  <si>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</si>
  <si>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</si>
  <si>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</si>
  <si>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</si>
  <si>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</si>
  <si>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</si>
  <si>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</si>
  <si>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</si>
  <si>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</si>
  <si>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</si>
  <si>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</si>
  <si>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</si>
  <si>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</si>
  <si>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</si>
  <si>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</si>
  <si>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</si>
  <si>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</si>
  <si>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</si>
  <si>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</si>
  <si>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</si>
  <si>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</si>
  <si>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</si>
  <si>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</si>
  <si>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</si>
  <si>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</si>
  <si>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</si>
  <si>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</si>
  <si>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</si>
  <si>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</si>
  <si>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</si>
  <si>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</si>
  <si>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</si>
  <si>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</si>
  <si>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</si>
  <si>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</si>
  <si>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</si>
  <si>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</si>
  <si>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</si>
  <si>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</si>
  <si>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</si>
  <si>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</si>
  <si>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</si>
  <si>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</si>
  <si>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</si>
  <si>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</si>
  <si>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</si>
  <si>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</si>
  <si>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</si>
  <si>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</si>
  <si>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</si>
  <si>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</si>
  <si>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</si>
  <si>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</si>
  <si>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</si>
  <si>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</si>
  <si>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</si>
  <si>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</si>
  <si>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</si>
  <si>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</si>
  <si>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</si>
  <si>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</si>
  <si>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</si>
  <si>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</si>
  <si>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</si>
  <si>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</si>
  <si>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</si>
  <si>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</si>
  <si>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</si>
  <si>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</si>
  <si>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</si>
  <si>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</si>
  <si>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</si>
  <si>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</si>
  <si>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</si>
  <si>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</si>
  <si>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</si>
  <si>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</si>
  <si>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</si>
  <si>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</si>
  <si>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</si>
  <si>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</si>
  <si>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</si>
  <si>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</si>
  <si>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</si>
  <si>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</si>
  <si>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</si>
  <si>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</si>
  <si>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</si>
  <si>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</si>
  <si>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</si>
  <si>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</si>
  <si>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</si>
  <si>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</si>
  <si>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</si>
  <si>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</si>
  <si>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</si>
  <si>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</si>
  <si>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</si>
  <si>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</si>
  <si>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</si>
  <si>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</si>
  <si>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</si>
  <si>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</si>
  <si>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</si>
  <si>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</si>
  <si>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</si>
  <si>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</si>
  <si>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</si>
  <si>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</si>
  <si>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</si>
  <si>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</si>
  <si>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</si>
  <si>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</si>
  <si>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</si>
  <si>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</si>
  <si>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</si>
  <si>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</si>
  <si>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</si>
  <si>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</si>
  <si>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</si>
  <si>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</si>
  <si>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</si>
  <si>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</si>
  <si>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</si>
  <si>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</si>
  <si>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</si>
  <si>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</si>
  <si>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</si>
  <si>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</si>
  <si>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</si>
  <si>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</si>
  <si>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</si>
  <si>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</si>
  <si>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</si>
  <si>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</si>
  <si>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</si>
  <si>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</si>
  <si>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</si>
  <si>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</si>
  <si>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</si>
  <si>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</si>
  <si>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</si>
  <si>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</si>
  <si>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</si>
  <si>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</si>
  <si>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</si>
  <si>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</si>
  <si>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</si>
  <si>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</si>
  <si>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</si>
  <si>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</si>
  <si>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</si>
  <si>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</si>
  <si>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</si>
  <si>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</si>
  <si>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</si>
  <si>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</si>
  <si>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</si>
  <si>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</si>
  <si>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</si>
  <si>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</si>
  <si>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</si>
  <si>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</si>
  <si>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</si>
  <si>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</si>
  <si>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</si>
  <si>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</si>
  <si>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</si>
  <si>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</si>
  <si>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</si>
  <si>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</si>
  <si>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</si>
  <si>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</si>
  <si>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</si>
  <si>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</si>
  <si>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</si>
  <si>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</si>
  <si>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</si>
  <si>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</si>
  <si>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</si>
  <si>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</si>
  <si>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</si>
  <si>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</si>
  <si>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</si>
  <si>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</si>
  <si>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</si>
  <si>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</si>
  <si>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</si>
  <si>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</si>
  <si>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</si>
  <si>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</si>
  <si>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</si>
  <si>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</si>
  <si>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</si>
  <si>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</si>
  <si>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</si>
  <si>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</si>
  <si>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</si>
  <si>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</si>
  <si>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</si>
  <si>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</si>
  <si>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</si>
  <si>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</si>
  <si>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</si>
  <si>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</si>
  <si>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</si>
  <si>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</si>
  <si>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</si>
  <si>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</si>
  <si>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</si>
  <si>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</si>
  <si>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</si>
  <si>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</si>
  <si>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</si>
  <si>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</si>
  <si>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</si>
  <si>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</si>
  <si>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</si>
  <si>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</si>
  <si>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</si>
  <si>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</si>
  <si>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</si>
  <si>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</si>
  <si>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</si>
  <si>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</si>
  <si>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</si>
  <si>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</si>
  <si>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</si>
  <si>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</si>
  <si>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</si>
  <si>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</si>
  <si>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</si>
  <si>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</si>
  <si>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</si>
  <si>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</si>
  <si>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</si>
  <si>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</si>
  <si>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</si>
  <si>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</si>
  <si>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</si>
  <si>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</si>
  <si>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</si>
  <si>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</si>
  <si>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</si>
  <si>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</si>
  <si>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</si>
  <si>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</si>
  <si>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</si>
  <si>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</si>
  <si>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</si>
  <si>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</si>
  <si>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</si>
  <si>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</si>
  <si>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</si>
  <si>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</si>
  <si>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</si>
  <si>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</si>
  <si>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</si>
  <si>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</si>
  <si>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</si>
  <si>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</si>
  <si>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</si>
  <si>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</si>
  <si>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</si>
  <si>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</si>
  <si>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</si>
  <si>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</si>
  <si>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</si>
  <si>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</si>
  <si>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</si>
  <si>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</si>
  <si>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</si>
  <si>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</si>
  <si>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</si>
  <si>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</si>
  <si>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</si>
  <si>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</si>
  <si>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</si>
  <si>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</si>
  <si>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</si>
  <si>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</si>
  <si>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</si>
  <si>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</si>
  <si>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</si>
  <si>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</si>
  <si>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</si>
  <si>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</si>
  <si>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</si>
  <si>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</si>
  <si>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</si>
  <si>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</si>
  <si>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</si>
  <si>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</si>
  <si>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</si>
  <si>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</si>
  <si>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</si>
  <si>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</si>
  <si>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</si>
  <si>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</si>
  <si>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</si>
  <si>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</si>
  <si>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</si>
  <si>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</si>
  <si>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</si>
  <si>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</si>
  <si>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</si>
  <si>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</si>
  <si>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</si>
  <si>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</si>
  <si>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</si>
  <si>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</si>
  <si>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</si>
  <si>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</si>
  <si>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</si>
  <si>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</si>
  <si>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</si>
  <si>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</si>
  <si>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</si>
  <si>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</si>
  <si>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</si>
  <si>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</si>
  <si>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</si>
  <si>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</si>
  <si>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</si>
  <si>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</si>
  <si>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</si>
  <si>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</si>
  <si>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</si>
  <si>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</si>
  <si>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</si>
  <si>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</si>
  <si>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</si>
  <si>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</si>
  <si>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</si>
  <si>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</si>
  <si>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</si>
  <si>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</si>
  <si>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</si>
  <si>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</si>
  <si>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</si>
  <si>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</si>
  <si>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</si>
  <si>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</si>
  <si>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</si>
  <si>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</si>
  <si>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</si>
  <si>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</si>
  <si>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</si>
  <si>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</si>
  <si>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</si>
  <si>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</si>
  <si>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</si>
  <si>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</si>
  <si>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</si>
  <si>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</si>
  <si>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</si>
  <si>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</si>
  <si>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</si>
  <si>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</si>
  <si>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</si>
  <si>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</si>
  <si>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</si>
  <si>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</si>
  <si>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</si>
  <si>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</si>
  <si>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</si>
  <si>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</si>
  <si>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</si>
  <si>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</si>
  <si>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</si>
  <si>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</si>
  <si>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</si>
  <si>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</si>
  <si>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</si>
  <si>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</si>
  <si>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</si>
  <si>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</si>
  <si>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</si>
  <si>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</si>
  <si>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</si>
  <si>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</si>
  <si>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</si>
  <si>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</si>
  <si>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</si>
  <si>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</si>
  <si>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</si>
  <si>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</si>
  <si>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</si>
  <si>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</si>
  <si>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</si>
  <si>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</si>
  <si>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</si>
  <si>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</si>
  <si>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</si>
  <si>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</si>
  <si>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</si>
  <si>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</si>
  <si>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</si>
  <si>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</si>
  <si>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</si>
  <si>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</si>
  <si>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</si>
  <si>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</si>
  <si>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</si>
  <si>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</si>
  <si>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</si>
  <si>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</si>
  <si>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</si>
  <si>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</si>
  <si>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</si>
  <si>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</si>
  <si>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</si>
  <si>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</si>
  <si>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</si>
  <si>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</si>
  <si>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</si>
  <si>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</si>
  <si>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</si>
  <si>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</si>
  <si>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</si>
  <si>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</si>
  <si>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</si>
  <si>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</si>
  <si>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</si>
  <si>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</si>
  <si>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</si>
  <si>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</si>
  <si>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</si>
  <si>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</si>
  <si>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</si>
  <si>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</si>
  <si>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</si>
  <si>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</si>
  <si>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</si>
  <si>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</si>
  <si>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</si>
  <si>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</si>
  <si>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</si>
  <si>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</si>
  <si>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</si>
  <si>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</si>
  <si>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</si>
  <si>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</si>
  <si>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</si>
  <si>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</si>
  <si>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</si>
  <si>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</si>
  <si>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</si>
  <si>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</si>
  <si>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</si>
  <si>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</si>
  <si>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</si>
  <si>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</si>
  <si>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</si>
  <si>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</si>
  <si>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</si>
  <si>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</si>
  <si>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</si>
  <si>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</si>
  <si>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</si>
  <si>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</si>
  <si>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</si>
  <si>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</si>
  <si>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</si>
  <si>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</si>
  <si>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</si>
  <si>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</si>
  <si>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</si>
  <si>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</si>
  <si>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</si>
  <si>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</si>
  <si>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</si>
  <si>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</si>
  <si>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</si>
  <si>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</si>
  <si>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</si>
  <si>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</si>
  <si>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</si>
  <si>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</si>
  <si>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</si>
  <si>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</si>
  <si>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</si>
  <si>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</si>
  <si>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</si>
  <si>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</si>
  <si>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</si>
  <si>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</si>
  <si>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</si>
  <si>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</si>
  <si>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</si>
  <si>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</si>
  <si>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</si>
  <si>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</si>
  <si>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</si>
  <si>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</si>
  <si>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</si>
  <si>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</si>
  <si>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</si>
  <si>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</si>
  <si>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</si>
  <si>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</si>
  <si>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</si>
  <si>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</si>
  <si>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</si>
  <si>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</si>
  <si>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</si>
  <si>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</si>
  <si>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</si>
  <si>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</si>
  <si>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</si>
  <si>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</si>
  <si>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</si>
  <si>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</si>
  <si>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</si>
  <si>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</si>
  <si>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</si>
  <si>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</si>
  <si>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</si>
  <si>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</si>
  <si>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</si>
  <si>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</si>
  <si>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</si>
  <si>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</si>
  <si>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</si>
  <si>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</si>
  <si>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</si>
  <si>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</si>
  <si>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</si>
  <si>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</si>
  <si>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</si>
  <si>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</si>
  <si>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</si>
  <si>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</si>
  <si>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</si>
  <si>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</si>
  <si>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</si>
  <si>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</si>
  <si>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</si>
  <si>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</si>
  <si>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</si>
  <si>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</si>
  <si>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</si>
  <si>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</si>
  <si>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</si>
  <si>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</si>
  <si>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</si>
  <si>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</si>
  <si>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</si>
  <si>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</si>
  <si>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</si>
  <si>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</si>
  <si>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</si>
  <si>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</si>
  <si>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</si>
  <si>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</si>
  <si>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</si>
  <si>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</si>
  <si>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</si>
  <si>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</si>
  <si>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</si>
  <si>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</si>
  <si>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</si>
  <si>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</si>
  <si>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</si>
  <si>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</si>
  <si>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</si>
  <si>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</si>
  <si>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</si>
  <si>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</si>
  <si>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</si>
  <si>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</si>
  <si>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</si>
  <si>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</si>
  <si>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</si>
  <si>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</si>
  <si>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</si>
  <si>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</si>
  <si>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</si>
  <si>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</si>
  <si>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</si>
  <si>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</si>
  <si>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</si>
  <si>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</si>
  <si>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</si>
  <si>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</si>
  <si>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</si>
  <si>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</si>
  <si>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</si>
  <si>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</si>
  <si>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</si>
  <si>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</si>
  <si>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</si>
  <si>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</si>
  <si>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</si>
  <si>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</si>
  <si>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</si>
  <si>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</si>
  <si>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</si>
  <si>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</si>
  <si>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</si>
  <si>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</si>
  <si>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</si>
  <si>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</si>
  <si>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</si>
  <si>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</si>
  <si>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</si>
  <si>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</si>
  <si>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</si>
  <si>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</si>
  <si>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</si>
  <si>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</si>
  <si>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</si>
  <si>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</si>
  <si>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</si>
  <si>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</si>
  <si>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</si>
  <si>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</si>
  <si>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</si>
  <si>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</si>
  <si>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</si>
  <si>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</si>
  <si>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</si>
  <si>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</si>
  <si>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</si>
  <si>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</si>
  <si>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</si>
  <si>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</si>
  <si>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</si>
  <si>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</si>
  <si>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</si>
  <si>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</si>
  <si>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</si>
  <si>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</si>
  <si>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</si>
  <si>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</si>
  <si>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</si>
  <si>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</si>
  <si>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</si>
  <si>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</si>
  <si>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</si>
  <si>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</si>
  <si>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</si>
  <si>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</si>
  <si>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</si>
  <si>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</si>
  <si>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</si>
  <si>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</si>
  <si>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</si>
  <si>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</si>
  <si>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</si>
  <si>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</si>
  <si>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</si>
  <si>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</si>
  <si>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</si>
  <si>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</si>
  <si>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</si>
  <si>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</si>
  <si>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</si>
  <si>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</si>
  <si>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</si>
  <si>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</si>
  <si>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</si>
  <si>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</si>
  <si>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</si>
  <si>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</si>
  <si>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</si>
  <si>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</si>
  <si>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</si>
  <si>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</si>
  <si>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</si>
  <si>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</si>
  <si>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</si>
  <si>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</si>
  <si>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</si>
  <si>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</si>
  <si>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</si>
  <si>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</si>
  <si>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</si>
  <si>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</si>
  <si>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</si>
  <si>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</si>
  <si>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</si>
  <si>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</si>
  <si>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</si>
  <si>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</si>
  <si>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</si>
  <si>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</si>
  <si>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</si>
  <si>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</si>
  <si>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</si>
  <si>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</si>
  <si>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</si>
  <si>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</si>
  <si>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</si>
  <si>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</si>
  <si>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</si>
  <si>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</si>
  <si>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</si>
  <si>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</si>
  <si>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</si>
  <si>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</si>
  <si>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</si>
  <si>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</si>
  <si>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</si>
  <si>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</si>
  <si>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</si>
  <si>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</si>
  <si>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</si>
  <si>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</si>
  <si>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</si>
  <si>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</si>
  <si>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</si>
  <si>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</si>
  <si>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</si>
  <si>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</si>
  <si>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</si>
  <si>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</si>
  <si>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</si>
  <si>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</si>
  <si>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</si>
  <si>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</si>
  <si>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</si>
  <si>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</si>
  <si>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</si>
  <si>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</si>
  <si>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</si>
  <si>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</si>
  <si>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</si>
  <si>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</si>
  <si>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</si>
  <si>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</si>
  <si>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</si>
  <si>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</si>
  <si>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</si>
  <si>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</si>
  <si>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</si>
  <si>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</si>
  <si>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</si>
  <si>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</si>
  <si>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</si>
  <si>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</si>
  <si>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</si>
  <si>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</si>
  <si>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</si>
  <si>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</si>
  <si>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</si>
  <si>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</si>
  <si>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</si>
  <si>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</si>
  <si>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</si>
  <si>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</si>
  <si>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</si>
  <si>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</si>
  <si>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</si>
  <si>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</si>
  <si>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</si>
  <si>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</si>
  <si>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</si>
  <si>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</si>
  <si>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</si>
  <si>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</si>
  <si>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</si>
  <si>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</si>
  <si>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</si>
  <si>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</si>
  <si>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</si>
  <si>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</si>
  <si>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</si>
  <si>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</si>
  <si>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</si>
  <si>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</si>
  <si>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</si>
  <si>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</si>
  <si>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</si>
  <si>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</si>
  <si>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</si>
  <si>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</si>
  <si>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</si>
  <si>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</si>
  <si>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</si>
  <si>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</si>
  <si>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</si>
  <si>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</si>
  <si>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</si>
  <si>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</si>
  <si>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</si>
  <si>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</si>
  <si>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</si>
  <si>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</si>
  <si>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</si>
  <si>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</si>
  <si>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</si>
  <si>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</si>
  <si>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</si>
  <si>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</si>
  <si>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</si>
  <si>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</si>
  <si>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</si>
  <si>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</si>
  <si>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</si>
  <si>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</si>
  <si>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</si>
  <si>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</si>
  <si>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</si>
  <si>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</si>
  <si>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</si>
  <si>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</si>
  <si>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</si>
  <si>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</si>
  <si>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</si>
  <si>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</si>
  <si>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</si>
  <si>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</si>
  <si>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</si>
  <si>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</si>
  <si>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</si>
  <si>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</si>
  <si>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</si>
  <si>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</si>
  <si>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</si>
  <si>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</si>
  <si>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</si>
  <si>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</si>
  <si>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</si>
  <si>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</si>
  <si>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</si>
  <si>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</si>
  <si>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</si>
  <si>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</si>
  <si>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</si>
  <si>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</si>
  <si>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</si>
  <si>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</si>
  <si>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</si>
  <si>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</si>
  <si>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</si>
  <si>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</si>
  <si>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</si>
  <si>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</si>
  <si>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</si>
  <si>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</si>
  <si>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</si>
  <si>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</si>
  <si>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</si>
  <si>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</si>
  <si>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</si>
  <si>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</si>
  <si>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</si>
  <si>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</si>
  <si>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</si>
  <si>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</si>
  <si>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</si>
  <si>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</si>
  <si>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</si>
  <si>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</si>
  <si>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</si>
  <si>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</si>
  <si>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</si>
  <si>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</si>
  <si>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</si>
  <si>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</si>
  <si>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</si>
  <si>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</si>
  <si>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</si>
  <si>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</si>
  <si>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</si>
  <si>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</si>
  <si>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</si>
  <si>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</si>
  <si>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</si>
  <si>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</si>
  <si>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</si>
  <si>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</si>
  <si>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</si>
  <si>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</si>
  <si>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</si>
  <si>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</si>
  <si>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</si>
  <si>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</si>
  <si>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</si>
  <si>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</si>
  <si>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</si>
  <si>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</si>
  <si>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</si>
  <si>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</si>
  <si>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</si>
  <si>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</si>
  <si>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</si>
  <si>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</si>
  <si>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</si>
  <si>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</si>
  <si>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</si>
  <si>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</si>
  <si>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</si>
  <si>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</si>
  <si>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</si>
  <si>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</si>
  <si>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</si>
  <si>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</si>
  <si>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</si>
  <si>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</si>
  <si>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</si>
  <si>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</si>
  <si>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</si>
  <si>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</si>
  <si>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</si>
  <si>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</si>
  <si>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</si>
  <si>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</si>
  <si>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</si>
  <si>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</si>
  <si>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</si>
  <si>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</si>
  <si>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</si>
  <si>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</si>
  <si>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</si>
  <si>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</si>
  <si>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</si>
  <si>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</si>
  <si>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</si>
  <si>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</si>
  <si>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</si>
  <si>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</si>
  <si>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</si>
  <si>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</si>
  <si>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</si>
  <si>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</si>
  <si>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</si>
  <si>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</si>
  <si>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</si>
  <si>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</si>
  <si>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</si>
  <si>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</si>
  <si>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</si>
  <si>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</si>
  <si>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</si>
  <si>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</si>
  <si>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</si>
  <si>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</si>
  <si>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</si>
  <si>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</si>
  <si>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</si>
  <si>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</si>
  <si>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</si>
  <si>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</si>
  <si>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</si>
  <si>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</si>
  <si>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</si>
  <si>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</si>
  <si>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</si>
  <si>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</si>
  <si>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</si>
  <si>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</si>
  <si>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</si>
  <si>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</si>
  <si>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</si>
  <si>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</si>
  <si>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</si>
  <si>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</si>
  <si>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</si>
  <si>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</si>
  <si>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</si>
  <si>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</si>
  <si>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</si>
  <si>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</si>
  <si>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</si>
  <si>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</si>
  <si>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</si>
  <si>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</si>
  <si>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</si>
  <si>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</si>
  <si>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</si>
  <si>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</si>
  <si>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</si>
  <si>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</si>
  <si>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</si>
  <si>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</si>
  <si>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</si>
  <si>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</si>
  <si>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</si>
  <si>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</si>
  <si>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</si>
  <si>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</si>
  <si>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</si>
  <si>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</si>
  <si>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</si>
  <si>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</si>
  <si>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</si>
  <si>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</si>
  <si>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</si>
  <si>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</si>
  <si>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</si>
  <si>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</si>
  <si>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</si>
  <si>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</si>
  <si>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</si>
  <si>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</si>
  <si>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</si>
  <si>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</si>
  <si>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</si>
  <si>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</si>
  <si>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</si>
  <si>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</si>
  <si>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</si>
  <si>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</si>
  <si>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</si>
  <si>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</si>
  <si>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</si>
  <si>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</si>
  <si>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</si>
  <si>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</si>
  <si>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</si>
  <si>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</si>
  <si>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</si>
  <si>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</si>
  <si>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</si>
  <si>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</si>
  <si>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</si>
  <si>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</si>
  <si>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</si>
  <si>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</si>
  <si>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</si>
  <si>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</si>
  <si>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</si>
  <si>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</si>
  <si>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</si>
  <si>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</si>
  <si>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</si>
  <si>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</si>
  <si>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</si>
  <si>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</si>
  <si>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</si>
  <si>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</si>
  <si>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</si>
  <si>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</si>
  <si>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</si>
  <si>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</si>
  <si>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</si>
  <si>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</si>
  <si>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</si>
  <si>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</si>
  <si>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</si>
  <si>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</si>
  <si>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</si>
  <si>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</si>
  <si>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</si>
  <si>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</si>
  <si>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</si>
  <si>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</si>
  <si>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</si>
  <si>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</si>
  <si>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</si>
  <si>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</si>
  <si>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</si>
  <si>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</si>
  <si>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</si>
  <si>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</si>
  <si>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</si>
  <si>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</si>
  <si>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</si>
  <si>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</si>
  <si>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</si>
  <si>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</si>
  <si>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</si>
  <si>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</si>
  <si>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</si>
  <si>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</si>
  <si>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</si>
  <si>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</si>
  <si>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</si>
  <si>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</si>
  <si>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</si>
  <si>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</si>
  <si>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</si>
  <si>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</si>
  <si>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</si>
  <si>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</si>
  <si>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</si>
  <si>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</si>
  <si>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</si>
  <si>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</si>
  <si>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</si>
  <si>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</si>
  <si>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</si>
  <si>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</si>
  <si>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</si>
  <si>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</si>
  <si>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</si>
  <si>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</si>
  <si>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</si>
  <si>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</si>
  <si>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</si>
  <si>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</si>
  <si>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</si>
  <si>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</si>
  <si>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</si>
  <si>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</si>
  <si>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</si>
  <si>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</si>
  <si>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</si>
  <si>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</si>
  <si>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</si>
  <si>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</si>
  <si>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</si>
  <si>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</si>
  <si>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</si>
  <si>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</si>
  <si>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</si>
  <si>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</si>
  <si>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</si>
  <si>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</si>
  <si>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</si>
  <si>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</si>
  <si>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</si>
  <si>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</si>
  <si>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</si>
  <si>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</si>
  <si>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</si>
  <si>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</si>
  <si>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</si>
  <si>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</si>
  <si>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</si>
  <si>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</si>
  <si>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</si>
  <si>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</si>
  <si>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</si>
  <si>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</si>
  <si>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</si>
  <si>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</si>
  <si>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</si>
  <si>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</si>
  <si>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</si>
  <si>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</si>
  <si>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</si>
  <si>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</si>
  <si>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</si>
  <si>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</si>
  <si>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</si>
  <si>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</si>
  <si>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</si>
  <si>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</si>
  <si>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</si>
  <si>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</si>
  <si>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</si>
  <si>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</si>
  <si>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</si>
  <si>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</si>
  <si>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</si>
  <si>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</si>
  <si>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</si>
  <si>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</si>
  <si>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</si>
  <si>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</si>
  <si>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</si>
  <si>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</si>
  <si>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</si>
  <si>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</si>
  <si>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</si>
  <si>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</si>
  <si>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</si>
  <si>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</si>
  <si>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</si>
  <si>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</si>
  <si>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</si>
  <si>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</si>
  <si>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</si>
  <si>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</si>
  <si>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</si>
  <si>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</si>
  <si>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</si>
  <si>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</si>
  <si>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</si>
  <si>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</si>
  <si>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</si>
  <si>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</si>
  <si>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</si>
  <si>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</si>
  <si>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</si>
  <si>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</si>
  <si>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</si>
  <si>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</si>
  <si>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</si>
  <si>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</si>
  <si>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</si>
  <si>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</si>
  <si>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</si>
  <si>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</si>
  <si>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</si>
  <si>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</si>
  <si>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</si>
  <si>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</si>
  <si>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</si>
  <si>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</si>
  <si>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</si>
  <si>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</si>
  <si>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</si>
  <si>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</si>
  <si>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</si>
  <si>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</si>
  <si>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</si>
  <si>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</si>
  <si>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</si>
  <si>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</si>
  <si>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</si>
  <si>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</si>
  <si>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</si>
  <si>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</si>
  <si>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</si>
  <si>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</si>
  <si>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</si>
  <si>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</si>
  <si>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</si>
  <si>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</si>
  <si>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</si>
  <si>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</si>
  <si>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</si>
  <si>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</si>
  <si>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</si>
  <si>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</si>
  <si>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</si>
  <si>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</si>
  <si>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</si>
  <si>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</si>
  <si>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</si>
  <si>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</si>
  <si>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</si>
  <si>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</si>
  <si>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</si>
  <si>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</si>
  <si>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</si>
  <si>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</si>
  <si>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</si>
  <si>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</si>
  <si>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</si>
  <si>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</si>
  <si>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</si>
  <si>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</si>
  <si>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</si>
  <si>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</si>
  <si>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</si>
  <si>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</si>
  <si>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</si>
  <si>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</si>
  <si>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</si>
  <si>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</si>
  <si>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</si>
  <si>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</si>
  <si>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</si>
  <si>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</si>
  <si>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</si>
  <si>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</si>
  <si>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</si>
  <si>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</si>
  <si>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</si>
  <si>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</si>
  <si>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</si>
  <si>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</si>
  <si>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</si>
  <si>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</si>
  <si>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</si>
  <si>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</si>
  <si>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</si>
  <si>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</si>
  <si>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</si>
  <si>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</si>
  <si>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</si>
  <si>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</si>
  <si>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</si>
  <si>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</si>
  <si>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</si>
  <si>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</si>
  <si>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</si>
  <si>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</si>
  <si>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</si>
  <si>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</si>
  <si>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</si>
  <si>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</si>
  <si>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</si>
  <si>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</si>
  <si>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</si>
  <si>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</si>
  <si>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</si>
  <si>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</si>
  <si>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</si>
  <si>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</si>
  <si>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</si>
  <si>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</si>
  <si>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</si>
  <si>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</si>
  <si>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</si>
  <si>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</si>
  <si>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</si>
  <si>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</si>
  <si>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</si>
  <si>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</si>
  <si>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</si>
  <si>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</si>
  <si>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</si>
  <si>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</si>
  <si>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</si>
  <si>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</si>
  <si>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</si>
  <si>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</si>
  <si>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</si>
  <si>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</si>
  <si>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</si>
  <si>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</si>
  <si>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</si>
  <si>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</si>
  <si>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</si>
  <si>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</si>
  <si>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</si>
  <si>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</si>
  <si>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</si>
  <si>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</si>
  <si>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</si>
  <si>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</si>
  <si>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</si>
  <si>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</si>
  <si>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</si>
  <si>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</si>
  <si>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</si>
  <si>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</si>
  <si>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</si>
  <si>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</si>
  <si>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</si>
  <si>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</si>
  <si>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</si>
  <si>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</si>
  <si>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</si>
  <si>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</si>
  <si>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</si>
  <si>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</si>
  <si>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</si>
  <si>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</si>
  <si>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</si>
  <si>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</si>
  <si>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</si>
  <si>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</si>
  <si>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</si>
  <si>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</si>
  <si>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</si>
  <si>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</si>
  <si>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</si>
  <si>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</si>
  <si>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</si>
  <si>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</si>
  <si>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</si>
  <si>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</si>
  <si>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</si>
  <si>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</si>
  <si>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</si>
  <si>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</si>
  <si>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</si>
  <si>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</si>
  <si>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</si>
  <si>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</si>
  <si>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</si>
  <si>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</si>
  <si>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</si>
  <si>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</si>
  <si>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</si>
  <si>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</si>
  <si>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</si>
  <si>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</si>
  <si>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</si>
  <si>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</si>
  <si>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</si>
  <si>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</si>
  <si>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</si>
  <si>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</si>
  <si>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</si>
  <si>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</si>
  <si>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</si>
  <si>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</si>
  <si>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</si>
  <si>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</si>
  <si>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</si>
  <si>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</si>
  <si>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</si>
  <si>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</si>
  <si>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</si>
  <si>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</si>
  <si>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</si>
  <si>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</si>
  <si>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</si>
  <si>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</si>
  <si>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</si>
  <si>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</si>
  <si>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</si>
  <si>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</si>
  <si>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</si>
  <si>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</si>
  <si>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</si>
  <si>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</si>
  <si>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</si>
  <si>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</si>
  <si>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</si>
  <si>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</si>
  <si>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</si>
  <si>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</si>
  <si>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</si>
  <si>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</si>
  <si>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</si>
  <si>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</si>
  <si>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</si>
  <si>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</si>
  <si>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</si>
  <si>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</si>
  <si>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</si>
  <si>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</si>
  <si>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</si>
  <si>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</si>
  <si>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</si>
  <si>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</si>
  <si>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</si>
  <si>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</si>
  <si>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</si>
  <si>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</si>
  <si>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</si>
  <si>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</si>
  <si>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</si>
  <si>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</si>
  <si>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</si>
  <si>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</si>
  <si>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</si>
  <si>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</si>
  <si>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</si>
  <si>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</si>
  <si>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</si>
  <si>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</si>
  <si>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</si>
  <si>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</si>
  <si>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</si>
  <si>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</si>
  <si>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</si>
  <si>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</si>
  <si>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</si>
  <si>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</si>
  <si>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</si>
  <si>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</si>
  <si>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</si>
  <si>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</si>
  <si>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</si>
  <si>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</si>
  <si>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</si>
  <si>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</si>
  <si>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</si>
  <si>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</si>
  <si>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</si>
  <si>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</si>
  <si>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</si>
  <si>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</si>
  <si>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</si>
  <si>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</si>
  <si>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</si>
  <si>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</si>
  <si>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</si>
  <si>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</si>
  <si>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</si>
  <si>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</si>
  <si>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</si>
  <si>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</si>
  <si>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</si>
  <si>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</si>
  <si>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</si>
  <si>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</si>
  <si>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</si>
  <si>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</si>
  <si>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</si>
  <si>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</si>
  <si>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</si>
  <si>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</si>
  <si>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</si>
  <si>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</si>
  <si>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</si>
  <si>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</si>
  <si>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</si>
  <si>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</si>
  <si>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</si>
  <si>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</si>
  <si>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</si>
  <si>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</si>
  <si>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</si>
  <si>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</si>
  <si>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</si>
  <si>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</si>
  <si>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</si>
  <si>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</si>
  <si>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</si>
  <si>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</si>
  <si>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</si>
  <si>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</si>
  <si>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</si>
  <si>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</si>
  <si>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</si>
  <si>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</si>
  <si>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</si>
  <si>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</si>
  <si>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</si>
  <si>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</si>
  <si>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</si>
  <si>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</si>
  <si>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</si>
  <si>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</si>
  <si>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</si>
  <si>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</si>
  <si>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</si>
  <si>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</si>
  <si>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</si>
  <si>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</si>
  <si>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</si>
  <si>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</si>
  <si>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</si>
  <si>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</si>
  <si>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</si>
  <si>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</si>
  <si>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</si>
  <si>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</si>
  <si>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</si>
  <si>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</si>
  <si>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</si>
  <si>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</si>
  <si>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</si>
  <si>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</si>
  <si>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</si>
  <si>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</si>
  <si>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</si>
  <si>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</si>
  <si>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</si>
  <si>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</si>
  <si>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</si>
  <si>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</si>
  <si>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</si>
  <si>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</si>
  <si>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</si>
  <si>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</si>
  <si>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</si>
  <si>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</si>
  <si>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</si>
  <si>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</si>
  <si>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</si>
  <si>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</si>
  <si>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</si>
  <si>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</si>
  <si>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</si>
  <si>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</si>
  <si>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</si>
  <si>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</si>
  <si>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</si>
  <si>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</si>
  <si>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</si>
  <si>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</si>
  <si>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</si>
  <si>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</si>
  <si>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</si>
  <si>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</si>
  <si>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</si>
  <si>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</si>
  <si>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</si>
  <si>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</si>
  <si>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</si>
  <si>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</si>
  <si>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</si>
  <si>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</si>
  <si>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</si>
  <si>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</si>
  <si>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</si>
  <si>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</si>
  <si>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</si>
  <si>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</si>
  <si>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</si>
  <si>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</si>
  <si>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</si>
  <si>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</si>
  <si>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</si>
  <si>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</si>
  <si>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</si>
  <si>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</si>
  <si>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</si>
  <si>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</si>
  <si>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</si>
  <si>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</si>
  <si>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</si>
  <si>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</si>
  <si>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</si>
  <si>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</si>
  <si>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</si>
  <si>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</si>
  <si>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</si>
  <si>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</si>
  <si>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</si>
  <si>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</si>
  <si>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</si>
  <si>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</si>
  <si>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</si>
  <si>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</si>
  <si>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</si>
  <si>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</si>
  <si>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</si>
  <si>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</si>
  <si>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</si>
  <si>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</si>
  <si>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</si>
  <si>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</si>
  <si>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</si>
  <si>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</si>
  <si>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</si>
  <si>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</si>
  <si>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</si>
  <si>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</si>
  <si>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</si>
  <si>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</si>
  <si>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</si>
  <si>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</si>
  <si>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</si>
  <si>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</si>
  <si>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</si>
  <si>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</si>
  <si>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</si>
  <si>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</si>
  <si>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</si>
  <si>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</si>
  <si>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</si>
  <si>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</si>
  <si>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</si>
  <si>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</si>
  <si>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</si>
  <si>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</si>
  <si>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</si>
  <si>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</si>
  <si>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</si>
  <si>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</si>
  <si>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</si>
  <si>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</si>
  <si>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</si>
  <si>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</si>
  <si>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</si>
  <si>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</si>
  <si>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</si>
  <si>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</si>
  <si>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</si>
  <si>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</si>
  <si>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</si>
  <si>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</si>
  <si>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</si>
  <si>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</si>
  <si>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</si>
  <si>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</si>
  <si>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</si>
  <si>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</si>
  <si>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</si>
  <si>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</si>
  <si>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</si>
  <si>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</si>
  <si>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</si>
  <si>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</si>
  <si>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</si>
  <si>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</si>
  <si>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</si>
  <si>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</si>
  <si>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</si>
  <si>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</si>
  <si>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</si>
  <si>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</si>
  <si>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</si>
  <si>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</si>
  <si>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</si>
  <si>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</si>
  <si>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</si>
  <si>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</si>
  <si>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</si>
  <si>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</si>
  <si>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</si>
  <si>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</si>
  <si>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</si>
  <si>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</si>
  <si>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</si>
  <si>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</si>
  <si>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</si>
  <si>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</si>
  <si>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</si>
  <si>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</si>
  <si>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</si>
  <si>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</si>
  <si>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</si>
  <si>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</si>
  <si>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</si>
  <si>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</si>
  <si>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</si>
  <si>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</si>
  <si>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</si>
  <si>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</si>
  <si>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</si>
  <si>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</si>
  <si>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</si>
  <si>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</si>
  <si>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</si>
  <si>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</si>
  <si>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</si>
  <si>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</si>
  <si>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</si>
  <si>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</si>
  <si>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</si>
  <si>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</si>
  <si>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</si>
  <si>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</si>
  <si>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</si>
  <si>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</si>
  <si>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</si>
  <si>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</si>
  <si>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</si>
  <si>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</si>
  <si>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</si>
  <si>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</si>
  <si>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</si>
  <si>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</si>
  <si>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</si>
  <si>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</si>
  <si>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</si>
  <si>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</si>
  <si>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</si>
  <si>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</si>
  <si>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</si>
  <si>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</si>
  <si>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</si>
  <si>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</si>
  <si>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</si>
  <si>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</si>
  <si>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</si>
  <si>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</si>
  <si>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</si>
  <si>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</si>
  <si>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</si>
  <si>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</si>
  <si>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</si>
  <si>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</si>
  <si>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</si>
  <si>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</si>
  <si>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</si>
  <si>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</si>
  <si>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</si>
  <si>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</si>
  <si>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</si>
  <si>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</si>
  <si>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</si>
  <si>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</si>
  <si>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</si>
  <si>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</si>
  <si>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</si>
  <si>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</si>
  <si>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</si>
  <si>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</si>
  <si>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</si>
  <si>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</si>
  <si>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</si>
  <si>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</si>
  <si>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</si>
  <si>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</si>
  <si>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</si>
  <si>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</si>
  <si>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</si>
  <si>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</si>
  <si>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</si>
  <si>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</si>
  <si>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</si>
  <si>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</si>
  <si>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</si>
  <si>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</si>
  <si>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</si>
  <si>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</si>
  <si>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</si>
  <si>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</si>
  <si>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</si>
  <si>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</si>
  <si>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</si>
  <si>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</si>
  <si>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</si>
  <si>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</si>
  <si>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</si>
  <si>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</si>
  <si>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</si>
  <si>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</si>
  <si>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</si>
  <si>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</si>
  <si>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</si>
  <si>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</si>
  <si>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</si>
  <si>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</si>
  <si>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</si>
  <si>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</si>
  <si>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</si>
  <si>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</si>
  <si>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</si>
  <si>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</si>
  <si>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</si>
  <si>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</si>
  <si>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</si>
  <si>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</si>
  <si>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</si>
  <si>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</si>
  <si>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</si>
  <si>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</si>
  <si>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</si>
  <si>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</si>
  <si>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</si>
  <si>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</si>
  <si>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</si>
  <si>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</si>
  <si>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</si>
  <si>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</si>
  <si>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</si>
  <si>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</si>
  <si>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</si>
  <si>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</si>
  <si>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</si>
  <si>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</si>
  <si>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</si>
  <si>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</si>
  <si>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</si>
  <si>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</si>
  <si>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</si>
  <si>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</si>
  <si>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</si>
  <si>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</si>
  <si>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</si>
  <si>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</si>
  <si>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</si>
  <si>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</si>
  <si>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</si>
  <si>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</si>
  <si>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</si>
  <si>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</si>
  <si>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</si>
  <si>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</si>
  <si>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</si>
  <si>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</si>
  <si>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</si>
  <si>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</si>
  <si>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</si>
  <si>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</si>
  <si>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</si>
  <si>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</si>
  <si>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</si>
  <si>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</si>
  <si>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</si>
  <si>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</si>
  <si>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</si>
  <si>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</si>
  <si>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</si>
  <si>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</si>
  <si>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</si>
  <si>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</si>
  <si>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</si>
  <si>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</si>
  <si>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</si>
  <si>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</si>
  <si>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</si>
  <si>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</si>
  <si>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</si>
  <si>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</si>
  <si>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</si>
  <si>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</si>
  <si>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</si>
  <si>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</si>
  <si>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</si>
  <si>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</si>
  <si>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</si>
  <si>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</si>
  <si>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</si>
  <si>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</si>
  <si>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</si>
  <si>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</si>
  <si>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</si>
  <si>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</si>
  <si>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</si>
  <si>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</si>
  <si>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</si>
  <si>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</si>
  <si>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</si>
  <si>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</si>
  <si>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</si>
  <si>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</si>
  <si>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</si>
  <si>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</si>
  <si>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</si>
  <si>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</si>
  <si>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</si>
  <si>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</si>
  <si>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</si>
  <si>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</si>
  <si>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</si>
  <si>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</si>
  <si>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</si>
  <si>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</si>
  <si>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</si>
  <si>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</si>
  <si>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</si>
  <si>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</si>
  <si>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</si>
  <si>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</si>
  <si>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</si>
  <si>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</si>
  <si>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</si>
  <si>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</si>
  <si>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</si>
  <si>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</si>
  <si>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</si>
  <si>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</si>
  <si>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</si>
  <si>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</si>
  <si>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</si>
  <si>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</si>
  <si>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</si>
  <si>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</si>
  <si>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</si>
  <si>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</si>
  <si>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</si>
  <si>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</si>
  <si>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</si>
  <si>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</si>
  <si>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</si>
  <si>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</si>
  <si>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</si>
  <si>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</si>
  <si>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</si>
  <si>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</si>
  <si>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</si>
  <si>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</si>
  <si>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</si>
  <si>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</si>
  <si>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</si>
  <si>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</si>
  <si>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</si>
  <si>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</si>
  <si>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</si>
  <si>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</si>
  <si>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</si>
  <si>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</si>
  <si>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</si>
  <si>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</si>
  <si>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</si>
  <si>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</si>
  <si>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</si>
  <si>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</si>
  <si>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</si>
  <si>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</si>
  <si>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</si>
  <si>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</si>
  <si>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</si>
  <si>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</si>
  <si>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</si>
  <si>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</si>
  <si>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</si>
  <si>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</si>
  <si>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</si>
  <si>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</si>
  <si>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</si>
  <si>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</si>
  <si>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</si>
  <si>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</si>
  <si>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</si>
  <si>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</si>
  <si>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</si>
  <si>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</si>
  <si>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</si>
  <si>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</si>
  <si>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</si>
  <si>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</si>
  <si>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</si>
  <si>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</si>
  <si>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</si>
  <si>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</si>
  <si>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</si>
  <si>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</si>
  <si>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</si>
  <si>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</si>
  <si>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</si>
  <si>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</si>
  <si>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</si>
  <si>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</si>
  <si>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</si>
  <si>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</si>
  <si>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</si>
  <si>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</si>
  <si>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</si>
  <si>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</si>
  <si>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</si>
  <si>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</si>
  <si>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</si>
  <si>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</si>
  <si>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</si>
  <si>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</si>
  <si>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</si>
  <si>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</si>
  <si>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</si>
  <si>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</si>
  <si>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</si>
  <si>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</si>
  <si>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</si>
  <si>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</si>
  <si>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</si>
  <si>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</si>
  <si>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</si>
  <si>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</si>
  <si>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</si>
  <si>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</si>
  <si>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</si>
  <si>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</si>
  <si>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</si>
  <si>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</si>
  <si>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</si>
  <si>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</si>
  <si>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</si>
  <si>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</si>
  <si>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</si>
  <si>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</si>
  <si>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</si>
  <si>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</si>
  <si>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</si>
  <si>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</si>
  <si>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</si>
  <si>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</si>
  <si>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</si>
  <si>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</si>
  <si>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</si>
  <si>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</si>
  <si>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</si>
  <si>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</si>
  <si>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</si>
  <si>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</si>
  <si>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</si>
  <si>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</si>
  <si>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</si>
  <si>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</si>
  <si>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</si>
  <si>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</si>
  <si>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</si>
  <si>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</si>
  <si>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</si>
  <si>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</si>
  <si>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</si>
  <si>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</si>
  <si>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</si>
  <si>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</si>
  <si>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</si>
  <si>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</si>
  <si>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</si>
  <si>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</si>
  <si>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</si>
  <si>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</si>
  <si>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</si>
  <si>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</si>
  <si>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</si>
  <si>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</si>
  <si>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</si>
  <si>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</si>
  <si>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</si>
  <si>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</si>
  <si>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</si>
  <si>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</si>
  <si>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</si>
  <si>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</si>
  <si>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</si>
  <si>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</si>
  <si>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</si>
  <si>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</si>
  <si>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</si>
  <si>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</si>
  <si>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</si>
  <si>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</si>
  <si>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</si>
  <si>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</si>
  <si>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</si>
  <si>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</si>
  <si>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</si>
  <si>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</si>
  <si>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</si>
  <si>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</si>
  <si>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</si>
  <si>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</si>
  <si>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</si>
  <si>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</si>
  <si>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</si>
  <si>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</si>
  <si>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</si>
  <si>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</si>
  <si>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</si>
  <si>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</si>
  <si>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</si>
  <si>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</si>
  <si>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</si>
  <si>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</si>
  <si>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</si>
  <si>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</si>
  <si>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</si>
  <si>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</si>
  <si>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</si>
  <si>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</si>
  <si>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</si>
  <si>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</si>
  <si>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</si>
  <si>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</si>
  <si>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</si>
  <si>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</si>
  <si>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</si>
  <si>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</si>
  <si>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</si>
  <si>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</si>
  <si>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</si>
  <si>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</si>
  <si>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</si>
  <si>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</si>
  <si>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</si>
  <si>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</si>
  <si>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</si>
  <si>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</si>
  <si>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</si>
  <si>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</si>
  <si>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</si>
  <si>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</si>
  <si>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</si>
  <si>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</si>
  <si>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</si>
  <si>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</si>
  <si>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</si>
  <si>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</si>
  <si>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</si>
  <si>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</si>
  <si>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</si>
  <si>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</si>
  <si>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</si>
  <si>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</si>
  <si>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</si>
  <si>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</si>
  <si>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</si>
  <si>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</si>
  <si>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</si>
  <si>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</si>
  <si>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</si>
  <si>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</si>
  <si>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</si>
  <si>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</si>
  <si>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</si>
  <si>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</si>
  <si>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</si>
  <si>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</si>
  <si>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</si>
  <si>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</si>
  <si>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</si>
  <si>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</si>
  <si>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</si>
  <si>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</si>
  <si>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</si>
  <si>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</si>
  <si>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</si>
  <si>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</si>
  <si>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</si>
  <si>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</si>
  <si>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</si>
  <si>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</si>
  <si>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</si>
  <si>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</si>
  <si>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</si>
  <si>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</si>
  <si>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</si>
  <si>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</si>
  <si>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</si>
  <si>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</si>
  <si>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</si>
  <si>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</si>
  <si>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</si>
  <si>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</si>
  <si>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</si>
  <si>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</si>
  <si>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</si>
  <si>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</si>
  <si>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</si>
  <si>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</si>
  <si>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</si>
  <si>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</si>
  <si>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</si>
  <si>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</si>
  <si>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</si>
  <si>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</si>
  <si>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</si>
  <si>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</si>
  <si>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</si>
  <si>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</si>
  <si>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</si>
  <si>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</si>
  <si>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</si>
  <si>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</si>
  <si>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</si>
  <si>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</si>
  <si>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</si>
  <si>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</si>
  <si>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</si>
  <si>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</si>
  <si>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</si>
  <si>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</si>
  <si>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</si>
  <si>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</si>
  <si>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</si>
  <si>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</si>
  <si>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</si>
  <si>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</si>
  <si>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</si>
  <si>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</si>
  <si>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</si>
  <si>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</si>
  <si>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</si>
  <si>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</si>
  <si>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</si>
  <si>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</si>
  <si>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</si>
  <si>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</si>
  <si>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</si>
  <si>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</si>
  <si>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</si>
  <si>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</si>
  <si>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</si>
  <si>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</si>
  <si>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</si>
  <si>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</si>
  <si>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</si>
  <si>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</si>
  <si>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</si>
  <si>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</si>
  <si>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</si>
  <si>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</si>
  <si>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</si>
  <si>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</si>
  <si>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</si>
  <si>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</si>
  <si>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</si>
  <si>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</si>
  <si>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</si>
  <si>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</si>
  <si>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</si>
  <si>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</si>
  <si>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</si>
  <si>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</si>
  <si>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</si>
  <si>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</si>
  <si>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</si>
  <si>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</si>
  <si>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</si>
  <si>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</si>
  <si>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</si>
  <si>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</si>
  <si>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</si>
  <si>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</si>
  <si>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</si>
  <si>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</si>
  <si>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</si>
  <si>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</si>
  <si>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</si>
  <si>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</si>
  <si>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</si>
  <si>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</si>
  <si>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</si>
  <si>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</si>
  <si>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</si>
  <si>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</si>
  <si>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</si>
  <si>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</si>
  <si>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</si>
  <si>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</si>
  <si>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</si>
  <si>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</si>
  <si>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</si>
  <si>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</si>
  <si>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</si>
  <si>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</si>
  <si>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</si>
  <si>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</si>
  <si>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</si>
  <si>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</si>
  <si>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</si>
  <si>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</si>
  <si>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</si>
  <si>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</si>
  <si>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</si>
  <si>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</si>
  <si>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</si>
  <si>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</si>
  <si>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</si>
  <si>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</si>
  <si>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</si>
  <si>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</si>
  <si>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</si>
  <si>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</si>
  <si>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</si>
  <si>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</si>
  <si>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</si>
  <si>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</si>
  <si>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</si>
  <si>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</si>
  <si>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</si>
  <si>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</si>
  <si>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</si>
  <si>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</si>
  <si>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</si>
  <si>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</si>
  <si>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</si>
  <si>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</si>
  <si>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</si>
  <si>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</si>
  <si>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</si>
  <si>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</si>
  <si>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</si>
  <si>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</si>
  <si>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</si>
  <si>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</si>
  <si>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</si>
  <si>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</si>
  <si>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</si>
  <si>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</si>
  <si>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</si>
  <si>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</si>
  <si>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</si>
  <si>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</si>
  <si>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</si>
  <si>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</si>
  <si>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</si>
  <si>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</si>
  <si>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</si>
  <si>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</si>
  <si>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</si>
  <si>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</si>
  <si>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</si>
  <si>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</si>
  <si>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</si>
  <si>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</si>
  <si>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</si>
  <si>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</si>
  <si>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</si>
  <si>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</si>
  <si>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</si>
  <si>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</si>
  <si>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</si>
  <si>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</si>
  <si>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</si>
  <si>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</si>
  <si>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</si>
  <si>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</si>
  <si>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</si>
  <si>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</si>
  <si>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</si>
  <si>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</si>
  <si>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</si>
  <si>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</si>
  <si>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</si>
  <si>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</si>
  <si>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</si>
  <si>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</si>
  <si>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</si>
  <si>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</si>
  <si>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</si>
  <si>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</si>
  <si>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</si>
  <si>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</si>
  <si>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</si>
  <si>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</si>
  <si>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</si>
  <si>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</si>
  <si>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</si>
  <si>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</si>
  <si>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</si>
  <si>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</si>
  <si>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</si>
  <si>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</si>
  <si>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</si>
  <si>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</si>
  <si>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</si>
  <si>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</si>
  <si>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</si>
  <si>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</si>
  <si>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</si>
  <si>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</si>
  <si>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</si>
  <si>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</si>
  <si>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</si>
  <si>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</si>
  <si>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</si>
  <si>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</si>
  <si>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</si>
  <si>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</si>
  <si>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</si>
  <si>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</si>
  <si>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</si>
  <si>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</si>
  <si>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</si>
  <si>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</si>
  <si>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</si>
  <si>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</si>
  <si>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</si>
  <si>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</si>
  <si>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</si>
  <si>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</si>
  <si>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</si>
  <si>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</si>
  <si>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</si>
  <si>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</si>
  <si>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</si>
  <si>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</si>
  <si>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</si>
  <si>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</si>
  <si>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</si>
  <si>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</si>
  <si>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</si>
  <si>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</si>
  <si>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</si>
  <si>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</si>
  <si>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</si>
  <si>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</si>
  <si>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</si>
  <si>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</si>
  <si>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</si>
  <si>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</si>
  <si>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</si>
  <si>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</si>
  <si>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</si>
  <si>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</si>
  <si>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</si>
  <si>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</si>
  <si>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</si>
  <si>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</si>
  <si>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</si>
  <si>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</si>
  <si>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</si>
  <si>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</si>
  <si>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</si>
  <si>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</si>
  <si>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</si>
  <si>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</si>
  <si>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</si>
  <si>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</si>
  <si>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</si>
  <si>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</si>
  <si>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</si>
  <si>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</si>
  <si>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</si>
  <si>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</si>
  <si>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</si>
  <si>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</si>
  <si>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</si>
  <si>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</si>
  <si>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</si>
  <si>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</si>
  <si>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</si>
  <si>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</si>
  <si>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</si>
  <si>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</si>
  <si>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</si>
  <si>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</si>
  <si>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</si>
  <si>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</si>
  <si>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</si>
  <si>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</si>
  <si>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</si>
  <si>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</si>
  <si>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</si>
  <si>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</si>
  <si>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</si>
  <si>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</si>
  <si>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</si>
  <si>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</si>
  <si>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</si>
  <si>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</si>
  <si>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</si>
  <si>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</si>
  <si>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</si>
  <si>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</si>
  <si>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</si>
  <si>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</si>
  <si>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</si>
  <si>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</si>
  <si>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</si>
  <si>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</si>
  <si>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</si>
  <si>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</si>
  <si>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</si>
  <si>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</si>
  <si>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</si>
  <si>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</si>
  <si>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</si>
  <si>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</si>
  <si>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</si>
  <si>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</si>
  <si>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</si>
  <si>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</si>
  <si>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</si>
  <si>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</si>
  <si>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</si>
  <si>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</si>
  <si>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</si>
  <si>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</si>
  <si>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</si>
  <si>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</si>
  <si>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</si>
  <si>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</si>
  <si>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</si>
  <si>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</si>
  <si>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</si>
  <si>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</si>
  <si>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</si>
  <si>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</si>
  <si>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</si>
  <si>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</si>
  <si>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</si>
  <si>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</si>
  <si>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</si>
  <si>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</si>
  <si>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</si>
  <si>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</si>
  <si>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</si>
  <si>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</si>
  <si>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</si>
  <si>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</si>
  <si>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</si>
  <si>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</si>
  <si>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</si>
  <si>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</si>
  <si>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</si>
  <si>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</si>
  <si>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</si>
  <si>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</si>
  <si>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</si>
  <si>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</si>
  <si>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</si>
  <si>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</si>
  <si>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</si>
  <si>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</si>
  <si>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</si>
  <si>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</si>
  <si>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</si>
  <si>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</si>
  <si>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</si>
  <si>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</si>
  <si>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</si>
  <si>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</si>
  <si>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</si>
  <si>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</si>
  <si>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</si>
  <si>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</si>
  <si>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</si>
  <si>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</si>
  <si>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</si>
  <si>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</si>
  <si>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</si>
  <si>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</si>
  <si>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</si>
  <si>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</si>
  <si>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</si>
  <si>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</si>
  <si>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</si>
  <si>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</si>
  <si>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</si>
  <si>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</si>
  <si>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</si>
  <si>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</si>
  <si>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</si>
  <si>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</si>
  <si>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</si>
  <si>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</si>
  <si>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</si>
  <si>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</si>
  <si>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</si>
  <si>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</si>
  <si>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</si>
  <si>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</si>
  <si>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</si>
  <si>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</si>
  <si>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</si>
  <si>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</si>
  <si>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</si>
  <si>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</si>
  <si>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</si>
  <si>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</si>
  <si>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</si>
  <si>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</si>
  <si>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</si>
  <si>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</si>
  <si>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</si>
  <si>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</si>
  <si>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</si>
  <si>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</si>
  <si>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</si>
  <si>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</si>
  <si>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</si>
  <si>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</si>
  <si>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</si>
  <si>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</si>
  <si>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</si>
  <si>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</si>
  <si>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</si>
  <si>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</si>
  <si>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</si>
  <si>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</si>
  <si>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</si>
  <si>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</si>
  <si>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</si>
  <si>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</si>
  <si>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</si>
  <si>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</si>
  <si>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</si>
  <si>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</si>
  <si>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</si>
  <si>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</si>
  <si>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</si>
  <si>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</si>
  <si>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</si>
  <si>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</si>
  <si>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</si>
  <si>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</si>
  <si>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</si>
  <si>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</si>
  <si>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</si>
  <si>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</si>
  <si>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</si>
  <si>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</si>
  <si>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</si>
  <si>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</si>
  <si>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</si>
  <si>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</si>
  <si>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</si>
  <si>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</si>
  <si>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</si>
  <si>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</si>
  <si>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</si>
  <si>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</si>
  <si>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</si>
  <si>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</si>
  <si>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</si>
  <si>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</si>
  <si>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</si>
  <si>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</si>
  <si>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</si>
  <si>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</si>
  <si>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</si>
  <si>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</si>
  <si>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</si>
  <si>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</si>
  <si>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</si>
  <si>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</si>
  <si>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</si>
  <si>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</si>
  <si>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</si>
  <si>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</si>
  <si>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</si>
  <si>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</si>
  <si>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</si>
  <si>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</si>
  <si>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</si>
  <si>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</si>
  <si>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</si>
  <si>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</si>
  <si>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</si>
  <si>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</si>
  <si>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</si>
  <si>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</si>
  <si>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</si>
  <si>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</si>
  <si>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</si>
  <si>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</si>
  <si>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</si>
  <si>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</si>
  <si>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</si>
  <si>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</si>
  <si>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</si>
  <si>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</si>
  <si>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</si>
  <si>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</si>
  <si>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</si>
  <si>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</si>
  <si>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</si>
  <si>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</si>
  <si>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</si>
  <si>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</si>
  <si>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</si>
  <si>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</si>
  <si>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</si>
  <si>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</si>
  <si>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</si>
  <si>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</si>
  <si>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</si>
  <si>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</si>
  <si>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</si>
  <si>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</si>
  <si>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</si>
  <si>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</si>
  <si>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</si>
  <si>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</si>
  <si>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</si>
  <si>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</si>
  <si>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</si>
  <si>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</si>
  <si>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</si>
  <si>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</si>
  <si>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</si>
  <si>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</si>
  <si>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</si>
  <si>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</si>
  <si>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</si>
  <si>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</si>
  <si>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</si>
  <si>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</si>
  <si>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</si>
  <si>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</si>
  <si>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</si>
  <si>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</si>
  <si>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</si>
  <si>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</si>
  <si>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</si>
  <si>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</si>
  <si>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</si>
  <si>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</si>
  <si>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</si>
  <si>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</si>
  <si>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</si>
  <si>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</si>
  <si>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</si>
  <si>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</si>
  <si>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</si>
  <si>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</si>
  <si>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</si>
  <si>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</si>
  <si>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</si>
  <si>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</si>
  <si>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</si>
  <si>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</si>
  <si>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</si>
  <si>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</si>
  <si>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</si>
  <si>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</si>
  <si>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</si>
  <si>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</si>
  <si>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</si>
  <si>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</si>
  <si>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</si>
  <si>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</si>
  <si>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</si>
  <si>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</si>
  <si>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</si>
  <si>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</si>
  <si>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</si>
  <si>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</si>
  <si>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</si>
  <si>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</si>
  <si>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</si>
  <si>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</si>
  <si>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</si>
  <si>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</si>
  <si>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</si>
  <si>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</si>
  <si>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</si>
  <si>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</si>
  <si>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</si>
  <si>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</si>
  <si>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</si>
  <si>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</si>
  <si>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</si>
  <si>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</si>
  <si>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</si>
  <si>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</si>
  <si>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</si>
  <si>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</si>
  <si>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</si>
  <si>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</si>
  <si>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</si>
  <si>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</si>
  <si>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</si>
  <si>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</si>
  <si>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</si>
  <si>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</si>
  <si>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</si>
  <si>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</si>
  <si>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</si>
  <si>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</si>
  <si>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</si>
  <si>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</si>
  <si>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</si>
  <si>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</si>
  <si>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</si>
  <si>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</si>
  <si>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</si>
  <si>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</si>
  <si>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</si>
  <si>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</si>
  <si>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</si>
  <si>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</si>
  <si>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</si>
  <si>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</si>
  <si>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</si>
  <si>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</si>
  <si>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</si>
  <si>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</si>
  <si>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</si>
  <si>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</si>
  <si>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</si>
  <si>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</si>
  <si>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</si>
  <si>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</si>
  <si>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</si>
  <si>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</si>
  <si>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</si>
  <si>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</si>
  <si>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</si>
  <si>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</si>
  <si>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</si>
  <si>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</si>
  <si>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</si>
  <si>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</si>
  <si>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</si>
  <si>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</si>
  <si>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</si>
  <si>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</si>
  <si>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</si>
  <si>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</si>
  <si>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</si>
  <si>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</si>
  <si>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</si>
  <si>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</si>
  <si>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</si>
  <si>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</si>
  <si>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</si>
  <si>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</si>
  <si>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</si>
  <si>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</si>
  <si>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</si>
  <si>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</si>
  <si>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</si>
  <si>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</si>
  <si>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</si>
  <si>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</si>
  <si>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</si>
  <si>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</si>
  <si>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</si>
  <si>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</si>
  <si>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</si>
  <si>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</si>
  <si>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</si>
  <si>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</si>
  <si>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</si>
  <si>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</si>
  <si>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</si>
  <si>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</si>
  <si>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</si>
  <si>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</si>
  <si>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</si>
  <si>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</si>
  <si>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</si>
  <si>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</si>
  <si>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</si>
  <si>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</si>
  <si>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</si>
  <si>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</si>
  <si>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</si>
  <si>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</si>
  <si>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</si>
  <si>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</si>
  <si>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</si>
  <si>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</si>
  <si>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</si>
  <si>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</si>
  <si>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</si>
  <si>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</si>
  <si>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</si>
  <si>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</si>
  <si>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</si>
  <si>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</si>
  <si>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</si>
  <si>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</si>
  <si>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</si>
  <si>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</si>
  <si>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</si>
  <si>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</si>
  <si>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</si>
  <si>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</si>
  <si>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</si>
  <si>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</si>
  <si>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</si>
  <si>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</si>
  <si>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</si>
  <si>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</si>
  <si>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</si>
  <si>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</si>
  <si>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</si>
  <si>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</si>
  <si>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</si>
  <si>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</si>
  <si>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</si>
  <si>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</si>
  <si>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</si>
  <si>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</si>
  <si>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</si>
  <si>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</si>
  <si>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</si>
  <si>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</si>
  <si>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</si>
  <si>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</si>
  <si>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</si>
  <si>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</si>
  <si>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</si>
  <si>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</si>
  <si>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</si>
  <si>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</si>
  <si>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</si>
  <si>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</si>
  <si>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</si>
  <si>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</si>
  <si>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</si>
  <si>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</si>
  <si>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</si>
  <si>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</si>
  <si>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</si>
  <si>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</si>
  <si>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</si>
  <si>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</si>
  <si>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</si>
  <si>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</si>
  <si>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</si>
  <si>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</si>
  <si>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</si>
  <si>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</si>
  <si>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</si>
  <si>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</si>
  <si>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</si>
  <si>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</si>
  <si>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</si>
  <si>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</si>
  <si>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</si>
  <si>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</si>
  <si>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</si>
  <si>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</si>
  <si>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</si>
  <si>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</si>
  <si>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</si>
  <si>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</si>
  <si>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</si>
  <si>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</si>
  <si>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</si>
  <si>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</si>
  <si>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</si>
  <si>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</si>
  <si>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</si>
  <si>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</si>
  <si>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</si>
  <si>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</si>
  <si>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</si>
  <si>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</si>
  <si>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</si>
  <si>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</si>
  <si>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</si>
  <si>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</si>
  <si>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</si>
  <si>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</si>
  <si>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</si>
  <si>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</si>
  <si>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</si>
  <si>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</si>
  <si>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</si>
  <si>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</si>
  <si>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</si>
  <si>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</si>
  <si>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</si>
  <si>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</si>
  <si>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</si>
  <si>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</si>
  <si>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</si>
  <si>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</si>
  <si>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</si>
  <si>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</si>
  <si>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</si>
  <si>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</si>
  <si>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</si>
  <si>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</si>
  <si>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</si>
  <si>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</si>
  <si>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</si>
  <si>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</si>
  <si>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</si>
  <si>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</si>
  <si>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</si>
  <si>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</si>
  <si>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</si>
  <si>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</si>
  <si>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</si>
  <si>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</si>
  <si>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</si>
  <si>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</si>
  <si>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</si>
  <si>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</si>
  <si>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</si>
  <si>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</si>
  <si>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</si>
  <si>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</si>
  <si>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</si>
  <si>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</si>
  <si>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</si>
  <si>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</si>
  <si>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</si>
  <si>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</si>
  <si>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</si>
  <si>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</si>
  <si>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</si>
  <si>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</si>
  <si>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</si>
  <si>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</si>
  <si>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</si>
  <si>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</si>
  <si>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</si>
  <si>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</si>
  <si>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</si>
  <si>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</si>
  <si>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</si>
  <si>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</si>
  <si>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</si>
  <si>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</si>
  <si>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</si>
  <si>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</si>
  <si>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</si>
  <si>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</si>
  <si>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</si>
  <si>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</si>
  <si>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</si>
  <si>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</si>
  <si>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</si>
  <si>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</si>
  <si>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</si>
  <si>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</si>
  <si>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</si>
  <si>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</si>
  <si>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</si>
  <si>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</si>
  <si>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</si>
  <si>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</si>
  <si>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</si>
  <si>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</si>
  <si>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</si>
  <si>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</si>
  <si>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</si>
  <si>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</si>
  <si>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</si>
  <si>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</si>
  <si>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</si>
  <si>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</si>
  <si>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</si>
  <si>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</si>
  <si>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</si>
  <si>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</si>
  <si>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</si>
  <si>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</si>
  <si>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</si>
  <si>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</si>
  <si>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</si>
  <si>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</si>
  <si>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</si>
  <si>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</si>
  <si>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</si>
  <si>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</si>
  <si>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</si>
  <si>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</si>
  <si>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</si>
  <si>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</si>
  <si>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</si>
  <si>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</si>
  <si>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</si>
  <si>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</si>
  <si>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</si>
  <si>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</si>
  <si>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</si>
  <si>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</si>
  <si>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</si>
  <si>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</si>
  <si>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</si>
  <si>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</si>
  <si>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</si>
  <si>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</si>
  <si>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</si>
  <si>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</si>
  <si>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</si>
  <si>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</si>
  <si>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</si>
  <si>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</si>
  <si>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</si>
  <si>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</si>
  <si>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</si>
  <si>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</si>
  <si>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</si>
  <si>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</si>
  <si>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</si>
  <si>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</si>
  <si>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</si>
  <si>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</si>
  <si>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</si>
  <si>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</si>
  <si>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</si>
  <si>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</si>
  <si>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</si>
  <si>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</si>
  <si>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</si>
  <si>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</si>
  <si>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</si>
  <si>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</si>
  <si>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</si>
  <si>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</si>
  <si>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</si>
  <si>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</si>
  <si>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</si>
  <si>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</si>
  <si>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</si>
  <si>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</si>
  <si>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</si>
  <si>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</si>
  <si>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</si>
  <si>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</si>
  <si>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</si>
  <si>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</si>
  <si>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</si>
  <si>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</si>
  <si>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</si>
  <si>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</si>
  <si>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</si>
  <si>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</si>
  <si>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</si>
  <si>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</si>
  <si>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</si>
  <si>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</si>
  <si>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</si>
  <si>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</si>
  <si>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</si>
  <si>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</si>
  <si>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</si>
  <si>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</si>
  <si>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</si>
  <si>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</si>
  <si>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</si>
  <si>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</si>
  <si>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</si>
  <si>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</si>
  <si>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</si>
  <si>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</si>
  <si>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</si>
  <si>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</si>
  <si>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</si>
  <si>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</si>
  <si>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</si>
  <si>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</si>
  <si>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</si>
  <si>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</si>
  <si>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</si>
  <si>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</si>
  <si>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</si>
  <si>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</si>
  <si>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</si>
  <si>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</si>
  <si>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</si>
  <si>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</si>
  <si>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</si>
  <si>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</si>
  <si>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</si>
  <si>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</si>
  <si>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</si>
  <si>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</si>
  <si>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</si>
  <si>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</si>
  <si>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</si>
  <si>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</si>
  <si>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</si>
  <si>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</si>
  <si>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</si>
  <si>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</si>
  <si>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</si>
  <si>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</si>
  <si>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</si>
  <si>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</si>
  <si>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</si>
  <si>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</si>
  <si>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</si>
  <si>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</si>
  <si>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</si>
  <si>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</si>
  <si>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</si>
  <si>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</si>
  <si>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</si>
  <si>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</si>
  <si>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</si>
  <si>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</si>
  <si>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</si>
  <si>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</si>
  <si>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</si>
  <si>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</si>
  <si>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</si>
  <si>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</si>
  <si>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</si>
  <si>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</si>
  <si>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</si>
  <si>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</si>
  <si>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</si>
  <si>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</si>
  <si>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</si>
  <si>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</si>
  <si>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</si>
  <si>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</si>
  <si>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</si>
  <si>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</si>
  <si>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</si>
  <si>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</si>
  <si>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</si>
  <si>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</si>
  <si>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</si>
  <si>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</si>
  <si>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</si>
  <si>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</si>
  <si>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</si>
  <si>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</si>
  <si>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</si>
  <si>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</si>
  <si>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</si>
  <si>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</si>
  <si>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</si>
  <si>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</si>
  <si>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</si>
  <si>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</si>
  <si>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</si>
  <si>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</si>
  <si>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</si>
  <si>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</si>
  <si>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</si>
  <si>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</si>
  <si>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</si>
  <si>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</si>
  <si>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</si>
  <si>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</si>
  <si>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</si>
  <si>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</si>
  <si>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</si>
  <si>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</si>
  <si>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</si>
  <si>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</si>
  <si>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</si>
  <si>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</si>
  <si>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</si>
  <si>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</si>
  <si>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</si>
  <si>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</si>
  <si>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</si>
  <si>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</si>
  <si>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</si>
  <si>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</si>
  <si>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</si>
  <si>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</si>
  <si>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</si>
  <si>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</si>
  <si>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</si>
  <si>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</si>
  <si>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</si>
  <si>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</si>
  <si>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</si>
  <si>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</si>
  <si>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</si>
  <si>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</si>
  <si>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</si>
  <si>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</si>
  <si>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</si>
  <si>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</si>
  <si>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</si>
  <si>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</si>
  <si>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</si>
  <si>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</si>
  <si>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</si>
  <si>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</si>
  <si>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</si>
  <si>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</si>
  <si>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</si>
  <si>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</si>
  <si>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</si>
  <si>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</si>
  <si>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</si>
  <si>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</si>
  <si>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</si>
  <si>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</si>
  <si>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</si>
  <si>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</si>
  <si>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</si>
  <si>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</si>
  <si>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</si>
  <si>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</si>
  <si>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</si>
  <si>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</si>
  <si>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</si>
  <si>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</si>
  <si>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</si>
  <si>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</si>
  <si>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</si>
  <si>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</si>
  <si>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</si>
  <si>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</si>
  <si>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</si>
  <si>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</si>
  <si>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</si>
  <si>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</si>
  <si>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</si>
  <si>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</si>
  <si>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</si>
  <si>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</si>
  <si>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</si>
  <si>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</si>
  <si>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</si>
  <si>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</si>
  <si>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</si>
  <si>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</si>
  <si>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</si>
  <si>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</si>
  <si>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</si>
  <si>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</si>
  <si>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</si>
  <si>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</si>
  <si>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</si>
  <si>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</si>
  <si>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</si>
  <si>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</si>
  <si>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</si>
  <si>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</si>
  <si>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</si>
  <si>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</si>
  <si>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</si>
  <si>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</si>
  <si>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</si>
  <si>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</si>
  <si>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</si>
  <si>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</si>
  <si>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</si>
  <si>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</si>
  <si>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</si>
  <si>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</si>
  <si>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</si>
  <si>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</si>
  <si>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</si>
  <si>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</si>
  <si>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</si>
  <si>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</si>
  <si>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</si>
  <si>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</si>
  <si>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</si>
  <si>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</si>
  <si>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</si>
  <si>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</si>
  <si>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</si>
  <si>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</si>
  <si>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</si>
  <si>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</si>
  <si>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</si>
  <si>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</si>
  <si>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</si>
  <si>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</si>
  <si>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</si>
  <si>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</si>
  <si>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</si>
  <si>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</si>
  <si>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</si>
  <si>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</si>
  <si>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</si>
  <si>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</si>
  <si>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</si>
  <si>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</si>
  <si>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</si>
  <si>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</si>
  <si>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</si>
  <si>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</si>
  <si>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</si>
  <si>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</si>
  <si>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</si>
  <si>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</si>
  <si>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</si>
  <si>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</si>
  <si>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</si>
  <si>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</si>
  <si>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</si>
  <si>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</si>
  <si>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</si>
  <si>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</si>
  <si>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</si>
  <si>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</si>
  <si>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</si>
  <si>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</si>
  <si>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</si>
  <si>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</si>
  <si>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</si>
  <si>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</si>
  <si>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</si>
  <si>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</si>
  <si>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</si>
  <si>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</si>
  <si>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</si>
  <si>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</si>
  <si>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</si>
  <si>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</si>
  <si>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</si>
  <si>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</si>
  <si>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</si>
  <si>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</si>
  <si>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</si>
  <si>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</si>
  <si>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</si>
  <si>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</si>
  <si>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</si>
  <si>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</si>
  <si>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</si>
  <si>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</si>
  <si>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</si>
  <si>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</si>
  <si>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</si>
  <si>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</si>
  <si>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</si>
  <si>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</si>
  <si>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</si>
  <si>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</si>
  <si>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</si>
  <si>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</si>
  <si>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</si>
  <si>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</si>
  <si>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</si>
  <si>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</si>
  <si>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</si>
  <si>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</si>
  <si>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</si>
  <si>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</si>
  <si>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</si>
  <si>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</si>
  <si>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</si>
  <si>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</si>
  <si>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</si>
  <si>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</si>
  <si>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</si>
  <si>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</si>
  <si>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</si>
  <si>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</si>
  <si>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</si>
  <si>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</si>
  <si>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</si>
  <si>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</si>
  <si>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</si>
  <si>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</si>
  <si>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</si>
  <si>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</si>
  <si>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</si>
  <si>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</si>
  <si>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</si>
  <si>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</si>
  <si>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</si>
  <si>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</si>
  <si>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</si>
  <si>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</si>
  <si>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</si>
  <si>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</si>
  <si>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</si>
  <si>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</si>
  <si>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</si>
  <si>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</si>
  <si>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</si>
  <si>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</si>
  <si>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</si>
  <si>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</si>
  <si>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</si>
  <si>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</si>
  <si>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</si>
  <si>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</si>
  <si>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</si>
  <si>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</si>
  <si>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</si>
  <si>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</si>
  <si>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</si>
  <si>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</si>
  <si>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</si>
  <si>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</si>
  <si>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</si>
  <si>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</si>
  <si>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</si>
  <si>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</si>
  <si>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</si>
  <si>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</si>
  <si>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</si>
  <si>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</si>
  <si>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</si>
  <si>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</si>
  <si>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</si>
  <si>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</si>
  <si>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</si>
  <si>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</si>
  <si>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</si>
  <si>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</si>
  <si>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</si>
  <si>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</si>
  <si>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</si>
  <si>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</si>
  <si>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</si>
  <si>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</si>
  <si>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</si>
  <si>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</si>
  <si>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</si>
  <si>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</si>
  <si>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</si>
  <si>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</si>
  <si>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</si>
  <si>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</si>
  <si>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</si>
  <si>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</si>
  <si>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</si>
  <si>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</si>
  <si>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</si>
  <si>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</si>
  <si>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</si>
  <si>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</si>
  <si>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</si>
  <si>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</si>
  <si>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</si>
  <si>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</si>
  <si>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</si>
  <si>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</si>
  <si>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</si>
  <si>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</si>
  <si>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</si>
  <si>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</si>
  <si>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</si>
  <si>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</si>
  <si>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</si>
  <si>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</si>
  <si>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</si>
  <si>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</si>
  <si>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</si>
  <si>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</si>
  <si>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</si>
  <si>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</si>
  <si>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</si>
  <si>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</si>
  <si>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</si>
  <si>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</si>
  <si>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</si>
  <si>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</si>
  <si>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</si>
  <si>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</si>
  <si>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</si>
  <si>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</si>
  <si>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</si>
  <si>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</si>
  <si>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</si>
  <si>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</si>
  <si>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</si>
  <si>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</si>
  <si>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</si>
  <si>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</si>
  <si>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</si>
  <si>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</si>
  <si>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</si>
  <si>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</si>
  <si>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</si>
  <si>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</si>
  <si>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</si>
  <si>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</si>
  <si>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</si>
  <si>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</si>
  <si>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</si>
  <si>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</si>
  <si>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</si>
  <si>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</si>
  <si>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</si>
  <si>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</si>
  <si>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</si>
  <si>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</si>
  <si>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</si>
  <si>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</si>
  <si>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</si>
  <si>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</si>
  <si>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</si>
  <si>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</si>
  <si>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</si>
  <si>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</si>
  <si>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</si>
  <si>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</si>
  <si>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</si>
  <si>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</si>
  <si>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</si>
  <si>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</si>
  <si>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</si>
  <si>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</si>
  <si>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</si>
  <si>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</si>
  <si>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</si>
  <si>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</si>
  <si>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</si>
  <si>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</si>
  <si>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</si>
  <si>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</si>
  <si>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</si>
  <si>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</si>
  <si>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</si>
  <si>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</si>
  <si>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</si>
  <si>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</si>
  <si>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</si>
  <si>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</si>
  <si>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</si>
  <si>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</si>
  <si>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</si>
  <si>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</si>
  <si>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</si>
  <si>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</si>
  <si>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</si>
  <si>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</si>
  <si>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</si>
  <si>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</si>
  <si>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</si>
  <si>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</si>
  <si>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</si>
  <si>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</si>
  <si>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</si>
  <si>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</si>
  <si>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</si>
  <si>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</si>
  <si>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</si>
  <si>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</si>
  <si>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</si>
  <si>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</si>
  <si>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</si>
  <si>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</si>
  <si>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</si>
  <si>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</si>
  <si>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</si>
  <si>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</si>
  <si>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</si>
  <si>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</si>
  <si>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</si>
  <si>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</si>
  <si>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</si>
  <si>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</si>
  <si>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</si>
  <si>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</si>
  <si>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</si>
  <si>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</si>
  <si>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</si>
  <si>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</si>
  <si>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</si>
  <si>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</si>
  <si>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</si>
  <si>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</si>
  <si>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</si>
  <si>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</si>
  <si>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</si>
  <si>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</si>
  <si>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</si>
  <si>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</si>
  <si>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</si>
  <si>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</si>
  <si>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</si>
  <si>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</si>
  <si>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</si>
  <si>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</si>
  <si>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</si>
  <si>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</si>
  <si>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</si>
  <si>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</si>
  <si>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</si>
  <si>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</si>
  <si>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</si>
  <si>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</si>
  <si>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</si>
  <si>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</si>
  <si>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</si>
  <si>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</si>
  <si>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</si>
  <si>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</si>
  <si>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</si>
  <si>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</si>
  <si>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</si>
  <si>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</si>
  <si>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</si>
  <si>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</si>
  <si>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</si>
  <si>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</si>
  <si>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</si>
  <si>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</si>
  <si>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</si>
  <si>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</si>
  <si>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</si>
  <si>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</si>
  <si>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</si>
  <si>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</si>
  <si>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</si>
  <si>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</si>
  <si>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</si>
  <si>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</si>
  <si>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</si>
  <si>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</si>
  <si>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</si>
  <si>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</si>
  <si>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</si>
  <si>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</si>
  <si>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</si>
  <si>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</si>
  <si>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</si>
  <si>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</si>
  <si>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</si>
  <si>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</si>
  <si>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</si>
  <si>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</si>
  <si>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</si>
  <si>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</si>
  <si>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</si>
  <si>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</si>
  <si>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</si>
  <si>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</si>
  <si>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</si>
  <si>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</si>
  <si>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</si>
  <si>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</si>
  <si>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</si>
  <si>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</si>
  <si>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</si>
  <si>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</si>
  <si>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</si>
  <si>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</si>
  <si>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</si>
  <si>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</si>
  <si>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</si>
  <si>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</si>
  <si>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</si>
  <si>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</si>
  <si>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</si>
  <si>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</si>
  <si>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</si>
  <si>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</si>
  <si>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</si>
  <si>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</si>
  <si>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</si>
  <si>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</si>
  <si>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</si>
  <si>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</si>
  <si>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</si>
  <si>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</si>
  <si>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</si>
  <si>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</si>
  <si>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</si>
  <si>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</si>
  <si>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</si>
  <si>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</si>
  <si>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</si>
  <si>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</si>
  <si>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</si>
  <si>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</si>
  <si>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</si>
  <si>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</si>
  <si>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</si>
  <si>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</si>
  <si>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</si>
  <si>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</si>
  <si>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</si>
  <si>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</si>
  <si>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</si>
  <si>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</si>
  <si>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</si>
  <si>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</si>
  <si>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</si>
  <si>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</si>
  <si>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</si>
  <si>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</si>
  <si>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</si>
  <si>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</si>
  <si>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</si>
  <si>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</si>
  <si>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</si>
  <si>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</si>
  <si>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</si>
  <si>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</si>
  <si>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</si>
  <si>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</si>
  <si>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</si>
  <si>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</si>
  <si>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</si>
  <si>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</si>
  <si>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</si>
  <si>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</si>
  <si>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</si>
  <si>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</si>
  <si>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</si>
  <si>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</si>
  <si>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</si>
  <si>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</si>
  <si>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</si>
  <si>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</si>
  <si>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</si>
  <si>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</si>
  <si>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</si>
  <si>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</si>
  <si>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</si>
  <si>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</si>
  <si>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</si>
  <si>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</si>
  <si>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</si>
  <si>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</si>
  <si>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</si>
  <si>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</si>
  <si>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</si>
  <si>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</si>
  <si>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</si>
  <si>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</si>
  <si>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</si>
  <si>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</si>
  <si>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</si>
  <si>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</si>
  <si>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</si>
  <si>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</si>
  <si>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</si>
  <si>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</si>
  <si>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</si>
  <si>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</si>
  <si>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</si>
  <si>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</si>
  <si>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</si>
  <si>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</si>
  <si>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</si>
  <si>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</si>
  <si>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</si>
  <si>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</si>
  <si>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</si>
  <si>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</si>
  <si>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</si>
  <si>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</si>
  <si>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</si>
  <si>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</si>
  <si>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</si>
  <si>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</si>
  <si>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</si>
  <si>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</si>
  <si>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</si>
  <si>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</si>
  <si>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</si>
  <si>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</si>
  <si>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</si>
  <si>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</si>
  <si>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</si>
  <si>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</si>
  <si>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</si>
  <si>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</si>
  <si>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</si>
  <si>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</si>
  <si>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</si>
  <si>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</si>
  <si>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</si>
  <si>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</si>
  <si>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</si>
  <si>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</si>
  <si>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</si>
  <si>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</si>
  <si>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</si>
  <si>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</si>
  <si>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</si>
  <si>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</si>
  <si>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</si>
  <si>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</si>
  <si>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</si>
  <si>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</si>
  <si>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</si>
  <si>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</si>
  <si>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</si>
  <si>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</si>
  <si>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</si>
  <si>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</si>
  <si>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</si>
  <si>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</si>
  <si>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</si>
  <si>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</si>
  <si>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</si>
  <si>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</si>
  <si>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</si>
  <si>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</si>
  <si>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</si>
  <si>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</si>
  <si>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</si>
  <si>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</si>
  <si>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</si>
  <si>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</si>
  <si>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</si>
  <si>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</si>
  <si>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</si>
  <si>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</si>
  <si>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</si>
  <si>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</si>
  <si>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</si>
  <si>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</si>
  <si>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</si>
  <si>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</si>
  <si>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</si>
  <si>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</si>
  <si>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</si>
  <si>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</si>
  <si>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</si>
  <si>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</si>
  <si>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</si>
  <si>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</si>
  <si>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</si>
  <si>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</si>
  <si>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</si>
  <si>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</si>
  <si>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</si>
  <si>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</si>
  <si>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</si>
  <si>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</si>
  <si>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</si>
  <si>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</si>
  <si>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</si>
  <si>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</si>
  <si>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</si>
  <si>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</si>
  <si>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</si>
  <si>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</si>
  <si>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</si>
  <si>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</si>
  <si>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</si>
  <si>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</si>
  <si>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</si>
  <si>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</si>
  <si>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</si>
  <si>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</si>
  <si>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</si>
  <si>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</si>
  <si>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</si>
  <si>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</si>
  <si>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</si>
  <si>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</si>
  <si>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</si>
  <si>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</si>
  <si>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</si>
  <si>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</si>
  <si>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</si>
  <si>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</si>
  <si>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</si>
  <si>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</si>
  <si>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</si>
  <si>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</si>
  <si>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</si>
  <si>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</si>
  <si>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</si>
  <si>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</si>
  <si>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</si>
  <si>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</si>
  <si>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</si>
  <si>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</si>
  <si>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</si>
  <si>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</si>
  <si>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</si>
  <si>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</si>
  <si>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</si>
  <si>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</si>
  <si>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</si>
  <si>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</si>
  <si>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</si>
  <si>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</si>
  <si>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</si>
  <si>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</si>
  <si>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</si>
  <si>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</si>
  <si>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</si>
  <si>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</si>
  <si>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</si>
  <si>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</si>
  <si>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</si>
  <si>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</si>
  <si>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</si>
  <si>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</si>
  <si>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</si>
  <si>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</si>
  <si>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</si>
  <si>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</si>
  <si>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</si>
  <si>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</si>
  <si>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</si>
  <si>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</si>
  <si>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</si>
  <si>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</si>
  <si>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</si>
  <si>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</si>
  <si>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</si>
  <si>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</si>
  <si>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</si>
  <si>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</si>
  <si>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</si>
  <si>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</si>
  <si>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</si>
  <si>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</si>
  <si>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</si>
  <si>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</si>
  <si>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</si>
  <si>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</si>
  <si>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</si>
  <si>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</si>
  <si>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</si>
  <si>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</si>
  <si>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</si>
  <si>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</si>
  <si>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</si>
  <si>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</si>
  <si>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</si>
  <si>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</si>
  <si>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</si>
  <si>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</si>
  <si>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</si>
  <si>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</si>
  <si>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</si>
  <si>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</si>
  <si>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</si>
  <si>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</si>
  <si>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</si>
  <si>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</si>
  <si>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</si>
  <si>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</si>
  <si>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</si>
  <si>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</si>
  <si>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</si>
  <si>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</si>
  <si>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</si>
  <si>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</si>
  <si>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</si>
  <si>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</si>
  <si>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</si>
  <si>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</si>
  <si>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</si>
  <si>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</si>
  <si>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</si>
  <si>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</si>
  <si>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</si>
  <si>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</si>
  <si>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</si>
  <si>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</si>
  <si>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</si>
  <si>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</si>
  <si>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</si>
  <si>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</si>
  <si>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</si>
  <si>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</si>
  <si>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</si>
  <si>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</si>
  <si>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</si>
  <si>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</si>
  <si>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</si>
  <si>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</si>
  <si>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</si>
  <si>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</si>
  <si>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</si>
  <si>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</si>
  <si>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</si>
  <si>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</si>
  <si>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</si>
  <si>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</si>
  <si>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</si>
  <si>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</si>
  <si>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</si>
  <si>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</si>
  <si>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</si>
  <si>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</si>
  <si>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</si>
  <si>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</si>
  <si>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</si>
  <si>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</si>
  <si>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</si>
  <si>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</si>
  <si>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</si>
  <si>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</si>
  <si>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</si>
  <si>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</si>
  <si>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</si>
  <si>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</si>
  <si>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</si>
  <si>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</si>
  <si>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</si>
  <si>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</si>
  <si>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</si>
  <si>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</si>
  <si>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</si>
  <si>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</si>
  <si>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</si>
  <si>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</si>
  <si>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</si>
  <si>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</si>
  <si>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</si>
  <si>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</si>
  <si>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</si>
  <si>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</si>
  <si>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</si>
  <si>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</si>
  <si>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</si>
  <si>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</si>
  <si>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</si>
  <si>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</si>
  <si>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</si>
  <si>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</si>
  <si>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</si>
  <si>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</si>
  <si>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</si>
  <si>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</si>
  <si>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</si>
  <si>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</si>
  <si>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</si>
  <si>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</si>
  <si>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</si>
  <si>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</si>
  <si>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</si>
  <si>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</si>
  <si>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</si>
  <si>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</si>
  <si>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</si>
  <si>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</si>
  <si>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</si>
  <si>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</si>
  <si>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</si>
  <si>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</si>
  <si>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</si>
  <si>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</si>
  <si>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</si>
  <si>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</si>
  <si>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</si>
  <si>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</si>
  <si>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</si>
  <si>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</si>
  <si>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</si>
  <si>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</si>
  <si>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</si>
  <si>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</si>
  <si>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</si>
  <si>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</si>
  <si>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</si>
  <si>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</si>
  <si>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</si>
  <si>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</si>
  <si>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</si>
  <si>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</si>
  <si>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</si>
  <si>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</si>
  <si>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</si>
  <si>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</si>
  <si>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</si>
  <si>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</si>
  <si>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</si>
  <si>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</si>
  <si>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</si>
  <si>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</si>
  <si>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</si>
  <si>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</si>
  <si>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</si>
  <si>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</si>
  <si>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</si>
  <si>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</si>
  <si>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</si>
  <si>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</si>
  <si>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</si>
  <si>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</si>
  <si>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</si>
  <si>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</si>
  <si>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</si>
  <si>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</si>
  <si>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</si>
  <si>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</si>
  <si>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</si>
  <si>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</si>
  <si>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</si>
  <si>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</si>
  <si>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</si>
  <si>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</si>
  <si>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</si>
  <si>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</si>
  <si>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</si>
  <si>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</si>
  <si>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</si>
  <si>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</si>
  <si>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</si>
  <si>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</si>
  <si>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</si>
  <si>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</si>
  <si>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</si>
  <si>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</si>
  <si>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</si>
  <si>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</si>
  <si>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</si>
  <si>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</si>
  <si>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</si>
  <si>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</si>
  <si>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</si>
  <si>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</si>
  <si>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</si>
  <si>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</si>
  <si>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</si>
  <si>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</si>
  <si>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</si>
  <si>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</si>
  <si>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</si>
  <si>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</si>
  <si>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</si>
  <si>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</si>
  <si>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</si>
  <si>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</si>
  <si>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</si>
  <si>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</si>
  <si>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</si>
  <si>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</si>
  <si>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</si>
  <si>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</si>
  <si>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</si>
  <si>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</si>
  <si>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</si>
  <si>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</si>
  <si>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</si>
  <si>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</si>
  <si>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</si>
  <si>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</si>
  <si>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</si>
  <si>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</si>
  <si>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</si>
  <si>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</si>
  <si>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</si>
  <si>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</si>
  <si>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</si>
  <si>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</si>
  <si>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</si>
  <si>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</si>
  <si>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</si>
  <si>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</si>
  <si>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</si>
  <si>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</si>
  <si>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</si>
  <si>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</si>
  <si>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</si>
  <si>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</si>
  <si>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</si>
  <si>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</si>
  <si>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</si>
  <si>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</si>
  <si>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</si>
  <si>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</si>
  <si>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</si>
  <si>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</si>
  <si>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</si>
  <si>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</si>
  <si>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</si>
  <si>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</si>
  <si>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</si>
  <si>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</si>
  <si>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</si>
  <si>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</si>
  <si>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</si>
  <si>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</si>
  <si>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</si>
  <si>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</si>
  <si>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</si>
  <si>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</si>
  <si>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</si>
  <si>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</si>
  <si>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</si>
  <si>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</si>
  <si>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</si>
  <si>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</si>
  <si>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</si>
  <si>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</si>
  <si>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</si>
  <si>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</si>
  <si>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</si>
  <si>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</si>
  <si>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</si>
  <si>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</si>
  <si>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</si>
  <si>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</si>
  <si>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</si>
  <si>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</si>
  <si>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</si>
  <si>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</si>
  <si>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</si>
  <si>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</si>
  <si>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</si>
  <si>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</si>
  <si>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</si>
  <si>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</si>
  <si>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</si>
  <si>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</si>
  <si>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</si>
  <si>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</si>
  <si>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</si>
  <si>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</si>
  <si>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</si>
  <si>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</si>
  <si>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</si>
  <si>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</si>
  <si>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</si>
  <si>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</si>
  <si>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</si>
  <si>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</si>
  <si>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</si>
  <si>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</si>
  <si>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</si>
  <si>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</si>
  <si>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</si>
  <si>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</si>
  <si>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</si>
  <si>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</si>
  <si>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</si>
  <si>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</si>
  <si>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</si>
  <si>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</si>
  <si>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</si>
  <si>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</si>
  <si>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</si>
  <si>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</si>
  <si>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</si>
  <si>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</si>
  <si>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</si>
  <si>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</si>
  <si>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</si>
  <si>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</si>
  <si>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</si>
  <si>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</si>
  <si>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</si>
  <si>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</si>
  <si>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</si>
  <si>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</si>
  <si>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</si>
  <si>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</si>
  <si>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</si>
  <si>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</si>
  <si>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</si>
  <si>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</si>
  <si>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</si>
  <si>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</si>
  <si>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</si>
  <si>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</si>
  <si>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</si>
  <si>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</si>
  <si>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</si>
  <si>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</si>
  <si>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</si>
  <si>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</si>
  <si>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</si>
  <si>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</si>
  <si>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</si>
  <si>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</si>
  <si>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</si>
  <si>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</si>
  <si>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</si>
  <si>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</si>
  <si>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</si>
  <si>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</si>
  <si>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</si>
  <si>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</si>
  <si>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</si>
  <si>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</si>
  <si>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</si>
  <si>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</si>
  <si>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</si>
  <si>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</si>
  <si>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</si>
  <si>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</si>
  <si>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</si>
  <si>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</si>
  <si>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</si>
  <si>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</si>
  <si>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</si>
  <si>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</si>
  <si>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</si>
  <si>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</si>
  <si>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</si>
  <si>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</si>
  <si>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</si>
  <si>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</si>
  <si>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</si>
  <si>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</si>
  <si>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</si>
  <si>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</si>
  <si>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</si>
  <si>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</si>
  <si>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</si>
  <si>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</si>
  <si>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</si>
  <si>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</si>
  <si>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</si>
  <si>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</si>
  <si>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</si>
  <si>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</si>
  <si>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</si>
  <si>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</si>
  <si>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</si>
  <si>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</si>
  <si>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</si>
  <si>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</si>
  <si>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</si>
  <si>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</si>
  <si>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</si>
  <si>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</si>
  <si>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</si>
  <si>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</si>
  <si>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</si>
  <si>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</si>
  <si>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</si>
  <si>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</si>
  <si>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</si>
  <si>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</si>
  <si>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</si>
  <si>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</si>
  <si>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</si>
  <si>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</si>
  <si>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</si>
  <si>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</si>
  <si>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</si>
  <si>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</si>
  <si>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</si>
  <si>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</si>
  <si>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</si>
  <si>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</si>
  <si>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</si>
  <si>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</si>
  <si>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</si>
  <si>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</si>
  <si>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</si>
  <si>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</si>
  <si>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</si>
  <si>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</si>
  <si>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</si>
  <si>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</si>
  <si>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</si>
  <si>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</si>
  <si>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</si>
  <si>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</si>
  <si>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</si>
  <si>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</si>
  <si>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</si>
  <si>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</si>
  <si>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</si>
  <si>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</si>
  <si>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</si>
  <si>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</si>
  <si>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</si>
  <si>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</si>
  <si>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</si>
  <si>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</si>
  <si>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</si>
  <si>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</si>
  <si>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</si>
  <si>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</si>
  <si>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</si>
  <si>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</si>
  <si>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</si>
  <si>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</si>
  <si>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</si>
  <si>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</si>
  <si>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</si>
  <si>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</si>
  <si>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</si>
  <si>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</si>
  <si>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</si>
  <si>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</si>
  <si>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</si>
  <si>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</si>
  <si>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</si>
  <si>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</si>
  <si>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</si>
  <si>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</si>
  <si>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</si>
  <si>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</si>
  <si>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</si>
  <si>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</si>
  <si>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</si>
  <si>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</si>
  <si>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</si>
  <si>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</si>
  <si>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</si>
  <si>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</si>
  <si>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</si>
  <si>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</si>
  <si>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</si>
  <si>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</si>
  <si>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</si>
  <si>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</si>
  <si>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</si>
  <si>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</si>
  <si>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</si>
  <si>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</si>
  <si>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</si>
  <si>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</si>
  <si>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</si>
  <si>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</si>
  <si>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</si>
  <si>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</si>
  <si>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</si>
  <si>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</si>
  <si>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</si>
  <si>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</si>
  <si>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</si>
  <si>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</si>
  <si>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</si>
  <si>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</si>
  <si>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</si>
  <si>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</si>
  <si>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</si>
  <si>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</si>
  <si>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</si>
  <si>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</si>
  <si>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</si>
  <si>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</si>
  <si>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</si>
  <si>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</si>
  <si>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</si>
  <si>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</si>
  <si>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</si>
  <si>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</si>
  <si>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</si>
  <si>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</si>
  <si>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</si>
  <si>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</si>
  <si>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</si>
  <si>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</si>
  <si>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</si>
  <si>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</si>
  <si>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</si>
  <si>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</si>
  <si>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</si>
  <si>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</si>
  <si>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</si>
  <si>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</si>
  <si>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</si>
  <si>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</si>
  <si>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</si>
  <si>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</si>
  <si>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</si>
  <si>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</si>
  <si>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</si>
  <si>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</si>
  <si>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</si>
  <si>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</si>
  <si>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</si>
  <si>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</si>
  <si>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</si>
  <si>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</si>
  <si>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</si>
  <si>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</si>
  <si>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</si>
  <si>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</si>
  <si>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</si>
  <si>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</si>
  <si>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</si>
  <si>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</si>
  <si>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</si>
  <si>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</si>
  <si>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</si>
  <si>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</si>
  <si>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</si>
  <si>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</si>
  <si>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</si>
  <si>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</si>
  <si>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</si>
  <si>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</si>
  <si>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</si>
  <si>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</si>
  <si>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</si>
  <si>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</si>
  <si>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</si>
  <si>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</si>
  <si>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</si>
  <si>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</si>
  <si>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</si>
  <si>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</si>
  <si>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</si>
  <si>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</si>
  <si>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</si>
  <si>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</si>
  <si>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</si>
  <si>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</si>
  <si>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</si>
  <si>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</si>
  <si>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</si>
  <si>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</si>
  <si>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</si>
  <si>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</si>
  <si>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</si>
  <si>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</si>
  <si>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</si>
  <si>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</si>
  <si>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</si>
  <si>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</si>
  <si>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</si>
  <si>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</si>
  <si>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</si>
  <si>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</si>
  <si>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</si>
  <si>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</si>
  <si>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</si>
  <si>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</si>
  <si>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</si>
  <si>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</si>
  <si>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</si>
  <si>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</si>
  <si>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</si>
  <si>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</si>
  <si>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</si>
  <si>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</si>
  <si>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</si>
  <si>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</si>
  <si>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</si>
  <si>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</si>
  <si>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</si>
  <si>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</si>
  <si>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</si>
  <si>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</si>
  <si>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</si>
  <si>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</si>
  <si>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</si>
  <si>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</si>
  <si>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</si>
  <si>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</si>
  <si>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</si>
  <si>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</si>
  <si>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</si>
  <si>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</si>
  <si>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</si>
  <si>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</si>
  <si>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</si>
  <si>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</si>
  <si>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</si>
  <si>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</si>
  <si>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</si>
  <si>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</si>
  <si>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</si>
  <si>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</si>
  <si>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</si>
  <si>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</si>
  <si>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</si>
  <si>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</si>
  <si>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</si>
  <si>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</si>
  <si>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</si>
  <si>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</si>
  <si>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</si>
  <si>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</si>
  <si>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</si>
  <si>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</si>
  <si>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</si>
  <si>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</si>
  <si>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</si>
  <si>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</si>
  <si>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</si>
  <si>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</si>
  <si>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</si>
  <si>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</si>
  <si>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</si>
  <si>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</si>
  <si>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</si>
  <si>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</si>
  <si>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</si>
  <si>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</si>
  <si>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</si>
  <si>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</si>
  <si>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</si>
  <si>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</si>
  <si>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</si>
  <si>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</si>
  <si>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</si>
  <si>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</si>
  <si>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</si>
  <si>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</si>
  <si>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</si>
  <si>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</si>
  <si>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</si>
  <si>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</si>
  <si>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</si>
  <si>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</si>
  <si>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</si>
  <si>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</si>
  <si>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</si>
  <si>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</si>
  <si>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</si>
  <si>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</si>
  <si>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</si>
  <si>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</si>
  <si>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</si>
  <si>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</si>
  <si>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</si>
  <si>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</si>
  <si>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</si>
  <si>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</si>
  <si>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</si>
  <si>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</si>
  <si>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</si>
  <si>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</si>
  <si>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</si>
  <si>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</si>
  <si>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</si>
  <si>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</si>
  <si>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</si>
  <si>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</si>
  <si>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</si>
  <si>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</si>
  <si>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</si>
  <si>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</si>
  <si>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</si>
  <si>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</si>
  <si>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</si>
  <si>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</si>
  <si>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</si>
  <si>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</si>
  <si>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</si>
  <si>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</si>
  <si>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</si>
  <si>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</si>
  <si>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</si>
  <si>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</si>
  <si>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</si>
  <si>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</si>
  <si>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</si>
  <si>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</si>
  <si>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</si>
  <si>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</si>
  <si>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</si>
  <si>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</si>
  <si>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</si>
  <si>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</si>
  <si>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</si>
  <si>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</si>
  <si>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</si>
  <si>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</si>
  <si>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</si>
  <si>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</si>
  <si>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</si>
  <si>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</si>
  <si>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</si>
  <si>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</si>
  <si>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</si>
  <si>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</si>
  <si>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</si>
  <si>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</si>
  <si>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</si>
  <si>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</si>
  <si>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</si>
  <si>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</si>
  <si>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</si>
  <si>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</si>
  <si>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</si>
  <si>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</si>
  <si>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</si>
  <si>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</si>
  <si>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</si>
  <si>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</si>
  <si>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</si>
  <si>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</si>
  <si>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</si>
  <si>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</si>
  <si>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</si>
  <si>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</si>
  <si>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</si>
  <si>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</si>
  <si>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</si>
  <si>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</si>
  <si>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</si>
  <si>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</si>
  <si>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</si>
  <si>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</si>
  <si>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</si>
  <si>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</si>
  <si>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</si>
  <si>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</si>
  <si>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</si>
  <si>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</si>
  <si>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</si>
  <si>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</si>
  <si>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</si>
  <si>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</si>
  <si>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</si>
  <si>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</si>
  <si>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</si>
  <si>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</si>
  <si>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</si>
  <si>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</si>
  <si>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</si>
  <si>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</si>
  <si>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</si>
  <si>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</si>
  <si>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</si>
  <si>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</si>
  <si>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</si>
  <si>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</si>
  <si>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</si>
  <si>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</si>
  <si>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</si>
  <si>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</si>
  <si>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</si>
  <si>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</si>
  <si>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</si>
  <si>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</si>
  <si>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</si>
  <si>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</si>
  <si>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</si>
  <si>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</si>
  <si>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</si>
  <si>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</si>
  <si>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</si>
  <si>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</si>
  <si>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</si>
  <si>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</si>
  <si>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</si>
  <si>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</si>
  <si>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</si>
  <si>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</si>
  <si>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</si>
  <si>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</si>
  <si>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</si>
  <si>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</si>
  <si>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</si>
  <si>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</si>
  <si>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</si>
  <si>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</si>
  <si>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</si>
  <si>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</si>
  <si>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</si>
  <si>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</si>
  <si>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</si>
  <si>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</si>
  <si>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</si>
  <si>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</si>
  <si>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</si>
  <si>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</si>
  <si>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</si>
  <si>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</si>
  <si>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</si>
  <si>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</si>
  <si>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</si>
  <si>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</si>
  <si>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</si>
  <si>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</si>
  <si>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</si>
  <si>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</si>
  <si>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</si>
  <si>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</si>
  <si>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</si>
  <si>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</si>
  <si>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</si>
  <si>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</si>
  <si>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</si>
  <si>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</si>
  <si>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</si>
  <si>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</si>
  <si>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</si>
  <si>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</si>
  <si>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</si>
  <si>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</si>
  <si>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</si>
  <si>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</si>
  <si>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</si>
  <si>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</si>
  <si>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</si>
  <si>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</si>
  <si>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</si>
  <si>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</si>
  <si>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</si>
  <si>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</si>
  <si>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</si>
  <si>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</si>
  <si>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</si>
  <si>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</si>
  <si>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</si>
  <si>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</si>
  <si>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</si>
  <si>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</si>
  <si>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</si>
  <si>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</si>
  <si>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</si>
  <si>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</si>
  <si>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</si>
  <si>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</si>
  <si>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</si>
  <si>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</si>
  <si>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</si>
  <si>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</si>
  <si>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</si>
  <si>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</si>
  <si>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</si>
  <si>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</si>
  <si>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</si>
  <si>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</si>
  <si>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</si>
  <si>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</si>
  <si>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</si>
  <si>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</si>
  <si>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</si>
  <si>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</si>
  <si>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</si>
  <si>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</si>
  <si>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</si>
  <si>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</si>
  <si>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</si>
  <si>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</si>
  <si>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</si>
  <si>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</si>
  <si>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</si>
  <si>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</si>
  <si>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</si>
  <si>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</si>
  <si>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</si>
  <si>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</si>
  <si>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</si>
  <si>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</si>
  <si>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</si>
  <si>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</si>
  <si>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</si>
  <si>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</si>
  <si>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</si>
  <si>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</si>
  <si>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</si>
  <si>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</si>
  <si>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</si>
  <si>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</si>
  <si>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</si>
  <si>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</si>
  <si>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</si>
  <si>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</si>
  <si>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</si>
  <si>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</si>
  <si>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</si>
  <si>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</si>
  <si>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</si>
  <si>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</si>
  <si>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</si>
  <si>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</si>
  <si>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</si>
  <si>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</si>
  <si>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</si>
  <si>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</si>
  <si>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</si>
  <si>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</si>
  <si>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</si>
  <si>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</si>
  <si>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</si>
  <si>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</si>
  <si>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</si>
  <si>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</si>
  <si>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</si>
  <si>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</si>
  <si>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</si>
  <si>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</si>
  <si>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</si>
  <si>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</si>
  <si>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</si>
  <si>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</si>
  <si>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</si>
  <si>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</si>
  <si>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</si>
  <si>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</si>
  <si>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</si>
  <si>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</si>
  <si>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</si>
  <si>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</si>
  <si>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</si>
  <si>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</si>
  <si>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</si>
  <si>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</si>
  <si>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</si>
  <si>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</si>
  <si>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</si>
  <si>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</si>
  <si>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</si>
  <si>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</si>
  <si>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</si>
  <si>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</si>
  <si>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</si>
  <si>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</si>
  <si>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</si>
  <si>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</si>
  <si>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</si>
  <si>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</si>
  <si>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</si>
  <si>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</si>
  <si>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</si>
  <si>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</si>
  <si>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</si>
  <si>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</si>
  <si>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</si>
  <si>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</si>
  <si>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</si>
  <si>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</si>
  <si>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</si>
  <si>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</si>
  <si>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</si>
  <si>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</si>
  <si>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</si>
  <si>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</si>
  <si>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</si>
  <si>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</si>
  <si>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</si>
  <si>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</si>
  <si>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</si>
  <si>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</si>
  <si>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</si>
  <si>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</si>
  <si>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</si>
  <si>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</si>
  <si>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</si>
  <si>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</si>
  <si>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</si>
  <si>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</si>
  <si>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</si>
  <si>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</si>
  <si>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</si>
  <si>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</si>
  <si>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</si>
  <si>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</si>
  <si>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</si>
  <si>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</si>
  <si>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</si>
  <si>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</si>
  <si>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</si>
  <si>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</si>
  <si>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</si>
  <si>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</si>
  <si>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</si>
  <si>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</si>
  <si>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</si>
  <si>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</si>
  <si>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</si>
  <si>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</si>
  <si>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</si>
  <si>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</si>
  <si>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</si>
  <si>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</si>
  <si>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</si>
  <si>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</si>
  <si>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</si>
  <si>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</si>
  <si>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</si>
  <si>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</si>
  <si>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</si>
  <si>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</si>
  <si>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</si>
  <si>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</si>
  <si>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</si>
  <si>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</si>
  <si>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</si>
  <si>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</si>
  <si>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</si>
  <si>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</si>
  <si>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</si>
  <si>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</si>
  <si>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</si>
  <si>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</si>
  <si>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</si>
  <si>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</si>
  <si>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</si>
  <si>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</si>
  <si>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</si>
  <si>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</si>
  <si>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</si>
  <si>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</si>
  <si>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</si>
  <si>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</si>
  <si>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</si>
  <si>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</si>
  <si>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</si>
  <si>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</si>
  <si>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</si>
  <si>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</si>
  <si>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</si>
  <si>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</si>
  <si>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</si>
  <si>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</si>
  <si>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</si>
  <si>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</si>
  <si>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</si>
  <si>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</si>
  <si>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</si>
  <si>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</si>
  <si>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</si>
  <si>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</si>
  <si>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</si>
  <si>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</si>
  <si>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</si>
  <si>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</si>
  <si>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</si>
  <si>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</si>
  <si>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</si>
  <si>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</si>
  <si>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</si>
  <si>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</si>
  <si>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</si>
  <si>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</si>
  <si>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</si>
  <si>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</si>
  <si>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</si>
  <si>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</si>
  <si>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</si>
  <si>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</si>
  <si>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</si>
  <si>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</si>
  <si>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</si>
  <si>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</si>
  <si>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</si>
  <si>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</si>
  <si>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</si>
  <si>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</si>
  <si>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</si>
  <si>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</si>
  <si>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</si>
  <si>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</si>
  <si>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</si>
  <si>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</si>
  <si>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</si>
  <si>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</si>
  <si>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</si>
  <si>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</si>
  <si>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</si>
  <si>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</si>
  <si>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</si>
  <si>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</si>
  <si>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</si>
  <si>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</si>
  <si>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</si>
  <si>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</si>
  <si>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</si>
  <si>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</si>
  <si>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</si>
  <si>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</si>
  <si>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</si>
  <si>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</si>
  <si>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</si>
  <si>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</si>
  <si>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</si>
  <si>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</si>
  <si>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</si>
  <si>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</si>
  <si>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</si>
  <si>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</si>
  <si>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</si>
  <si>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</si>
  <si>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</si>
  <si>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</si>
  <si>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</si>
  <si>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</si>
  <si>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</si>
  <si>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</si>
  <si>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</si>
  <si>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</si>
  <si>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</si>
  <si>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</si>
  <si>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</si>
  <si>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</si>
  <si>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</si>
  <si>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</si>
  <si>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</si>
  <si>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</si>
  <si>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</si>
  <si>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</si>
  <si>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</si>
  <si>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</si>
  <si>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</si>
  <si>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</si>
  <si>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</si>
  <si>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</si>
  <si>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</si>
  <si>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</si>
  <si>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</si>
  <si>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</si>
  <si>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</si>
  <si>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</si>
  <si>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</si>
  <si>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</si>
  <si>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</si>
  <si>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</si>
  <si>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</si>
  <si>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</si>
  <si>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</si>
  <si>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</si>
  <si>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</si>
  <si>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</si>
  <si>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</si>
  <si>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</si>
  <si>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</si>
  <si>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</si>
  <si>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</si>
  <si>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</si>
  <si>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</si>
  <si>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</si>
  <si>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</si>
  <si>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</si>
  <si>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</si>
  <si>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</si>
  <si>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</si>
  <si>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</si>
  <si>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</si>
  <si>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</si>
  <si>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</si>
  <si>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</si>
  <si>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</si>
  <si>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</si>
  <si>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</si>
  <si>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</si>
  <si>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</si>
  <si>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</si>
  <si>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</si>
  <si>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</si>
  <si>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</si>
  <si>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</si>
  <si>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</si>
  <si>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</si>
  <si>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</si>
  <si>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</si>
  <si>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</si>
  <si>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</si>
  <si>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</si>
  <si>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</si>
  <si>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</si>
  <si>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</si>
  <si>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</si>
  <si>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</si>
  <si>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</si>
  <si>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</si>
  <si>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</si>
  <si>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</si>
  <si>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</si>
  <si>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</si>
  <si>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</si>
  <si>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</si>
  <si>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</si>
  <si>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</si>
  <si>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</si>
  <si>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</si>
  <si>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</si>
  <si>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</si>
  <si>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</si>
  <si>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</si>
  <si>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</si>
  <si>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</si>
  <si>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</si>
  <si>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</si>
  <si>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</si>
  <si>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</si>
  <si>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</si>
  <si>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</si>
  <si>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</si>
  <si>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</si>
  <si>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</si>
  <si>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</si>
  <si>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</si>
  <si>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</si>
  <si>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</si>
  <si>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</si>
  <si>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</si>
  <si>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</si>
  <si>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</si>
  <si>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</si>
  <si>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</si>
  <si>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</si>
  <si>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</si>
  <si>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</si>
  <si>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</si>
  <si>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</si>
  <si>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</si>
  <si>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</si>
  <si>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</si>
  <si>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</si>
  <si>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</si>
  <si>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</si>
  <si>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</si>
  <si>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</si>
  <si>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</si>
  <si>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</si>
  <si>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</si>
  <si>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</si>
  <si>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</si>
  <si>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</si>
  <si>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</si>
  <si>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</si>
  <si>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</si>
  <si>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</si>
  <si>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</si>
  <si>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</si>
  <si>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</si>
  <si>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</si>
  <si>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</si>
  <si>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</si>
  <si>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</si>
  <si>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</si>
  <si>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</si>
  <si>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</si>
  <si>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</si>
  <si>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</si>
  <si>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</si>
  <si>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</si>
  <si>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</si>
  <si>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</si>
  <si>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</si>
  <si>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</si>
  <si>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</si>
  <si>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</si>
  <si>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</si>
  <si>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</si>
  <si>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</si>
  <si>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</si>
  <si>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</si>
  <si>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</si>
  <si>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</si>
  <si>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</si>
  <si>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</si>
  <si>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</si>
  <si>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</si>
  <si>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</si>
  <si>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</si>
  <si>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</si>
  <si>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</si>
  <si>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</si>
  <si>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</si>
  <si>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</si>
  <si>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</si>
  <si>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</si>
  <si>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</si>
  <si>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</si>
  <si>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</si>
  <si>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</si>
  <si>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</si>
  <si>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</si>
  <si>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</si>
  <si>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</si>
  <si>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</si>
  <si>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</si>
  <si>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</si>
  <si>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</si>
  <si>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</si>
  <si>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</si>
  <si>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</si>
  <si>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</si>
  <si>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</si>
  <si>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</si>
  <si>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</si>
  <si>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</si>
  <si>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</si>
  <si>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</si>
  <si>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</si>
  <si>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</si>
  <si>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</si>
  <si>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</si>
  <si>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</si>
  <si>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</si>
  <si>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</si>
  <si>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</si>
  <si>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</si>
  <si>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</si>
  <si>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</si>
  <si>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</si>
  <si>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</si>
  <si>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</si>
  <si>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</si>
  <si>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</si>
  <si>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</si>
  <si>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</si>
  <si>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</si>
  <si>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</si>
  <si>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</si>
  <si>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</si>
  <si>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</si>
  <si>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</si>
  <si>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</si>
  <si>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</si>
  <si>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</si>
  <si>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</si>
  <si>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</si>
  <si>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</si>
  <si>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</si>
  <si>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</si>
  <si>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</si>
  <si>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</si>
  <si>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</si>
  <si>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</si>
  <si>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</si>
  <si>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</si>
  <si>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</si>
  <si>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</si>
  <si>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</si>
  <si>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</si>
  <si>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</si>
  <si>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</si>
  <si>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</si>
  <si>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</si>
  <si>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</si>
  <si>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</si>
  <si>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</si>
  <si>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</si>
  <si>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</si>
  <si>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</si>
  <si>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</si>
  <si>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</si>
  <si>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</si>
  <si>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</si>
  <si>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</si>
  <si>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</si>
  <si>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</si>
  <si>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</si>
  <si>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</si>
  <si>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</si>
  <si>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</si>
  <si>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</si>
  <si>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</si>
  <si>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</si>
  <si>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</si>
  <si>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</si>
  <si>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</si>
  <si>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</si>
  <si>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</si>
  <si>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</si>
  <si>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</si>
  <si>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</si>
  <si>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</si>
  <si>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</si>
  <si>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</si>
  <si>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</si>
  <si>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</si>
  <si>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</si>
  <si>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</si>
  <si>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</si>
  <si>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</si>
  <si>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</si>
  <si>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</si>
  <si>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</si>
  <si>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</si>
  <si>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</si>
  <si>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</si>
  <si>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</si>
  <si>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</si>
  <si>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</si>
  <si>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</si>
  <si>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</si>
  <si>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</si>
  <si>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</si>
  <si>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</si>
  <si>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</si>
  <si>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</si>
  <si>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</si>
  <si>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</si>
  <si>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</si>
  <si>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</si>
  <si>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</si>
  <si>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</si>
  <si>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</si>
  <si>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</si>
  <si>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</si>
  <si>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</si>
  <si>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</si>
  <si>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</si>
  <si>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</si>
  <si>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</si>
  <si>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</si>
  <si>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</si>
  <si>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</si>
  <si>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</si>
  <si>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</si>
  <si>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</si>
  <si>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</si>
  <si>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</si>
  <si>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</si>
  <si>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</si>
  <si>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</si>
  <si>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</si>
  <si>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</si>
  <si>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</si>
  <si>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</si>
  <si>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</si>
  <si>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</si>
  <si>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</si>
  <si>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</si>
  <si>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</si>
  <si>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</si>
  <si>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</si>
  <si>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</si>
  <si>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</si>
  <si>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</si>
  <si>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</si>
  <si>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</si>
  <si>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</si>
  <si>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</si>
  <si>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</si>
  <si>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</si>
  <si>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</si>
  <si>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</si>
  <si>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</si>
  <si>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</si>
  <si>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</si>
  <si>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</si>
  <si>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</si>
  <si>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</si>
  <si>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</si>
  <si>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</si>
  <si>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</si>
  <si>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</si>
  <si>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</si>
  <si>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</si>
  <si>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</si>
  <si>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</si>
  <si>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</si>
  <si>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</si>
  <si>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</si>
  <si>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</si>
  <si>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</si>
  <si>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</si>
  <si>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</si>
  <si>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</si>
  <si>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</si>
  <si>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</si>
  <si>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</si>
  <si>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</si>
  <si>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</si>
  <si>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</si>
  <si>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</si>
  <si>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</si>
  <si>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</si>
  <si>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</si>
  <si>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</si>
  <si>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</si>
  <si>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</si>
  <si>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</si>
  <si>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</si>
  <si>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</si>
  <si>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</si>
  <si>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</si>
  <si>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</si>
  <si>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</si>
  <si>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</si>
  <si>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</si>
  <si>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</si>
  <si>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</si>
  <si>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</si>
  <si>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</si>
  <si>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</si>
  <si>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</si>
  <si>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</si>
  <si>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</si>
  <si>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</si>
  <si>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</si>
  <si>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</si>
  <si>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</si>
  <si>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</si>
  <si>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</si>
  <si>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</si>
  <si>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</si>
  <si>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</si>
  <si>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</si>
  <si>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</si>
  <si>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</si>
  <si>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</si>
  <si>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</si>
  <si>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</si>
  <si>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</si>
  <si>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</si>
  <si>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</si>
  <si>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</si>
  <si>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</si>
  <si>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</si>
  <si>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</si>
  <si>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</si>
  <si>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</si>
  <si>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</si>
  <si>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</si>
  <si>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</si>
  <si>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</si>
  <si>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</si>
  <si>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</si>
  <si>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</si>
  <si>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</si>
  <si>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</si>
  <si>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</si>
  <si>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</si>
  <si>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</si>
  <si>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</si>
  <si>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</si>
  <si>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</si>
  <si>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</si>
  <si>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</si>
  <si>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</si>
  <si>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</si>
  <si>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</si>
  <si>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</si>
  <si>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</si>
  <si>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</si>
  <si>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</si>
  <si>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</si>
  <si>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</si>
  <si>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</si>
  <si>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</si>
  <si>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</si>
  <si>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</si>
  <si>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</si>
  <si>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</si>
  <si>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</si>
  <si>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</si>
  <si>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</si>
  <si>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</si>
  <si>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</si>
  <si>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</si>
  <si>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</si>
  <si>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</si>
  <si>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</si>
  <si>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</si>
  <si>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</si>
  <si>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</si>
  <si>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</si>
  <si>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</si>
  <si>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</si>
  <si>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</si>
  <si>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</si>
  <si>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</si>
  <si>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</si>
  <si>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</si>
  <si>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</si>
  <si>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</si>
  <si>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</si>
  <si>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</si>
  <si>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</si>
  <si>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</si>
  <si>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</si>
  <si>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</si>
  <si>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</si>
  <si>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</si>
  <si>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</si>
  <si>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</si>
  <si>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</si>
  <si>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</si>
  <si>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</si>
  <si>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</si>
  <si>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</si>
  <si>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</si>
  <si>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</si>
  <si>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</si>
  <si>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</si>
  <si>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</si>
  <si>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</si>
  <si>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</si>
  <si>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</si>
  <si>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</si>
  <si>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</si>
  <si>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</si>
  <si>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</si>
  <si>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</si>
  <si>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</si>
  <si>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</si>
  <si>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</si>
  <si>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</si>
  <si>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</si>
  <si>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</si>
  <si>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</si>
  <si>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</si>
  <si>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</si>
  <si>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</si>
  <si>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</si>
  <si>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</si>
  <si>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</si>
  <si>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</si>
  <si>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</si>
  <si>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</si>
  <si>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</si>
  <si>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</si>
  <si>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</si>
  <si>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</si>
  <si>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</si>
  <si>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</si>
  <si>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</si>
  <si>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</si>
  <si>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</si>
  <si>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</si>
  <si>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</si>
  <si>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</si>
  <si>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</si>
  <si>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</si>
  <si>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</si>
  <si>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</si>
  <si>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</si>
  <si>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</si>
  <si>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</si>
  <si>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</si>
  <si>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</si>
  <si>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</si>
  <si>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</si>
  <si>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</si>
  <si>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</si>
  <si>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</si>
  <si>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</si>
  <si>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</si>
  <si>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</si>
  <si>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</si>
  <si>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</si>
  <si>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</si>
  <si>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</si>
  <si>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</si>
  <si>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</si>
  <si>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</si>
  <si>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</si>
  <si>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</si>
  <si>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</si>
  <si>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</si>
  <si>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</si>
  <si>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</si>
  <si>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</si>
  <si>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</si>
  <si>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</si>
  <si>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</si>
  <si>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</si>
  <si>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</si>
  <si>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</si>
  <si>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</si>
  <si>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</si>
  <si>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</si>
  <si>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</si>
  <si>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</si>
  <si>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</si>
  <si>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</si>
  <si>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</si>
  <si>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</si>
  <si>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</si>
  <si>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</si>
  <si>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</si>
  <si>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</si>
  <si>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</si>
  <si>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</si>
  <si>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</si>
  <si>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</si>
  <si>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</si>
  <si>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</si>
  <si>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</si>
  <si>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</si>
  <si>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</si>
  <si>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</si>
  <si>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</si>
  <si>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</si>
  <si>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</si>
  <si>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</si>
  <si>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</si>
  <si>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</si>
  <si>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</si>
  <si>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</si>
  <si>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</si>
  <si>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</si>
  <si>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</si>
  <si>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</si>
  <si>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</si>
  <si>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</si>
  <si>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</si>
  <si>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</si>
  <si>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</si>
  <si>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</si>
  <si>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</si>
  <si>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</si>
  <si>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</si>
  <si>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</si>
  <si>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</si>
  <si>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</si>
  <si>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</si>
  <si>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</si>
  <si>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</si>
  <si>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</si>
  <si>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</si>
  <si>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</si>
  <si>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</si>
  <si>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</si>
  <si>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</si>
  <si>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</si>
  <si>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</si>
  <si>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</si>
  <si>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</si>
  <si>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</si>
  <si>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</si>
  <si>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</si>
  <si>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</si>
  <si>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</si>
  <si>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</si>
  <si>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</si>
  <si>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</si>
  <si>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</si>
  <si>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</si>
  <si>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</si>
  <si>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</si>
  <si>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</si>
  <si>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</si>
  <si>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</si>
  <si>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</si>
  <si>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</si>
  <si>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</si>
  <si>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</si>
  <si>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</si>
  <si>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</si>
  <si>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</si>
  <si>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</si>
  <si>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</si>
  <si>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</si>
  <si>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</si>
  <si>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</si>
  <si>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</si>
  <si>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</si>
  <si>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</si>
  <si>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</si>
  <si>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</si>
  <si>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</si>
  <si>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</si>
  <si>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</si>
  <si>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</si>
  <si>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</si>
  <si>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</si>
  <si>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</si>
  <si>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</si>
  <si>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</si>
  <si>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</si>
  <si>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</si>
  <si>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</si>
  <si>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</si>
  <si>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</si>
  <si>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</si>
  <si>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</si>
  <si>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</si>
  <si>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</si>
  <si>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</si>
  <si>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</si>
  <si>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</si>
  <si>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</si>
  <si>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</si>
  <si>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</si>
  <si>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</si>
  <si>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</si>
  <si>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</si>
  <si>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</si>
  <si>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</si>
  <si>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</si>
  <si>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</si>
  <si>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</si>
  <si>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</si>
  <si>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</si>
  <si>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</si>
  <si>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</si>
  <si>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</si>
  <si>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</si>
  <si>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</si>
  <si>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</si>
  <si>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</si>
  <si>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</si>
  <si>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</si>
  <si>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</si>
  <si>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</si>
  <si>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</si>
  <si>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</si>
  <si>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</si>
  <si>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</si>
  <si>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</si>
  <si>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</si>
  <si>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</si>
  <si>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</si>
  <si>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</si>
  <si>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</si>
  <si>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</si>
  <si>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</si>
  <si>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</si>
  <si>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</si>
  <si>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</si>
  <si>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</si>
  <si>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</si>
  <si>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</si>
  <si>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</si>
  <si>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</si>
  <si>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</si>
  <si>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</si>
  <si>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</si>
  <si>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</si>
  <si>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</si>
  <si>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</si>
  <si>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</si>
  <si>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</si>
  <si>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</si>
  <si>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</si>
  <si>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</si>
  <si>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</si>
  <si>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</si>
  <si>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</si>
  <si>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</si>
  <si>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</si>
  <si>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</si>
  <si>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</si>
  <si>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</si>
  <si>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</si>
  <si>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</si>
  <si>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</si>
  <si>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</si>
  <si>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</si>
  <si>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</si>
  <si>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</si>
  <si>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</si>
  <si>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</si>
  <si>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</si>
  <si>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</si>
  <si>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</si>
  <si>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</si>
  <si>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</si>
  <si>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</si>
  <si>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</si>
  <si>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</si>
  <si>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</si>
  <si>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</si>
  <si>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</si>
  <si>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</si>
  <si>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</si>
  <si>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</si>
  <si>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</si>
  <si>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</si>
  <si>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</si>
  <si>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</si>
  <si>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</si>
  <si>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</si>
  <si>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</si>
  <si>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</si>
  <si>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</si>
  <si>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</si>
  <si>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</si>
  <si>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</si>
  <si>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</si>
  <si>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</si>
  <si>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</si>
  <si>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</si>
  <si>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</si>
  <si>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</si>
  <si>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</si>
  <si>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</si>
  <si>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</si>
  <si>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</si>
  <si>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</si>
  <si>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</si>
  <si>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</si>
  <si>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</si>
  <si>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</si>
  <si>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</si>
  <si>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</si>
  <si>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</si>
  <si>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</si>
  <si>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</si>
  <si>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</si>
  <si>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</si>
  <si>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</si>
  <si>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</si>
  <si>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</si>
  <si>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</si>
  <si>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</si>
  <si>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</si>
  <si>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</si>
  <si>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</si>
  <si>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</si>
  <si>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</si>
  <si>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</si>
  <si>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</si>
  <si>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</si>
  <si>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</si>
  <si>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</si>
  <si>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</si>
  <si>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</si>
  <si>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</si>
  <si>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</si>
  <si>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</si>
  <si>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</si>
  <si>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</si>
  <si>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</si>
  <si>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</si>
  <si>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</si>
  <si>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</si>
  <si>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</si>
  <si>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</si>
  <si>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</si>
  <si>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</si>
  <si>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</si>
  <si>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</si>
  <si>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</si>
  <si>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</si>
  <si>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</si>
  <si>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</si>
  <si>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</si>
  <si>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</si>
  <si>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</si>
  <si>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</si>
  <si>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</si>
  <si>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</si>
  <si>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</si>
  <si>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</si>
  <si>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</si>
  <si>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</si>
  <si>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</si>
  <si>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</si>
  <si>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</si>
  <si>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</si>
  <si>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</si>
  <si>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</si>
  <si>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</si>
  <si>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</si>
  <si>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</si>
  <si>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</si>
  <si>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</si>
  <si>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</si>
  <si>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</si>
  <si>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</si>
  <si>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</si>
  <si>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</si>
  <si>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</si>
  <si>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</si>
  <si>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</si>
  <si>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</si>
  <si>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</si>
  <si>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</si>
  <si>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</si>
  <si>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</si>
  <si>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</si>
  <si>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</si>
  <si>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</si>
  <si>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</si>
  <si>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</si>
  <si>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</si>
  <si>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</si>
  <si>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</si>
  <si>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</si>
  <si>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</si>
  <si>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</si>
  <si>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</si>
  <si>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</si>
  <si>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</si>
  <si>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</si>
  <si>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</si>
  <si>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</si>
  <si>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</si>
  <si>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</si>
  <si>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</si>
  <si>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</si>
  <si>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</si>
  <si>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</si>
  <si>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</si>
  <si>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</si>
  <si>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</si>
  <si>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</si>
  <si>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</si>
  <si>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</si>
  <si>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</si>
  <si>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</si>
  <si>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</si>
  <si>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</si>
  <si>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</si>
  <si>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</si>
  <si>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</si>
  <si>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</si>
  <si>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</si>
  <si>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</si>
  <si>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</si>
  <si>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</si>
  <si>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</si>
  <si>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</si>
  <si>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</si>
  <si>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</si>
  <si>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</si>
  <si>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</si>
  <si>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</si>
  <si>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</si>
  <si>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</si>
  <si>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</si>
  <si>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</si>
  <si>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</si>
  <si>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</si>
  <si>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</si>
  <si>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</si>
  <si>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</si>
  <si>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</si>
  <si>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</si>
  <si>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</si>
  <si>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</si>
  <si>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</si>
  <si>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</si>
  <si>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</si>
  <si>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</si>
  <si>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</si>
  <si>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</si>
  <si>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</si>
  <si>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</si>
  <si>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</si>
  <si>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</si>
  <si>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</si>
  <si>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</si>
  <si>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</si>
  <si>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</si>
  <si>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</si>
  <si>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</si>
  <si>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</si>
  <si>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</si>
  <si>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</si>
  <si>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</si>
  <si>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</si>
  <si>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</si>
  <si>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</si>
  <si>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</si>
  <si>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</si>
  <si>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</si>
  <si>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</si>
  <si>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</si>
  <si>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</si>
  <si>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</si>
  <si>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</si>
  <si>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</si>
  <si>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</si>
  <si>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</si>
  <si>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</si>
  <si>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</si>
  <si>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</si>
  <si>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</si>
  <si>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</si>
  <si>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</si>
  <si>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</si>
  <si>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</si>
  <si>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</si>
  <si>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</si>
  <si>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</si>
  <si>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</si>
  <si>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</si>
  <si>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</si>
  <si>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</si>
  <si>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</si>
  <si>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</si>
  <si>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</si>
  <si>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</si>
  <si>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</si>
  <si>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</si>
  <si>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</si>
  <si>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</si>
  <si>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</si>
  <si>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</si>
  <si>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</si>
  <si>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</si>
  <si>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</si>
  <si>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</si>
  <si>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</si>
  <si>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</si>
  <si>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</si>
  <si>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</si>
  <si>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</si>
  <si>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</si>
  <si>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</si>
  <si>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</si>
  <si>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</si>
  <si>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</si>
  <si>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</si>
  <si>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</si>
  <si>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</si>
  <si>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</si>
  <si>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</si>
  <si>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</si>
  <si>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</si>
  <si>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</si>
  <si>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</si>
  <si>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</si>
  <si>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</si>
  <si>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</si>
  <si>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</si>
  <si>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</si>
  <si>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</si>
  <si>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</si>
  <si>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</si>
  <si>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</si>
  <si>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</si>
  <si>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</si>
  <si>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</si>
  <si>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</si>
  <si>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</si>
  <si>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</si>
  <si>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</si>
  <si>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</si>
  <si>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</si>
  <si>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</si>
  <si>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</si>
  <si>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</si>
  <si>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</si>
  <si>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</si>
  <si>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</si>
  <si>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</si>
  <si>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</si>
  <si>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</si>
  <si>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</si>
  <si>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</si>
  <si>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</si>
  <si>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</si>
  <si>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</si>
  <si>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</si>
  <si>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</si>
  <si>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</si>
  <si>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</si>
  <si>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</si>
  <si>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</si>
  <si>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</si>
  <si>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</si>
  <si>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</si>
  <si>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</si>
  <si>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</si>
  <si>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</si>
  <si>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</si>
  <si>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</si>
  <si>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</si>
  <si>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</si>
  <si>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</si>
  <si>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</si>
  <si>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</si>
  <si>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</si>
  <si>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</si>
  <si>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</si>
  <si>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</si>
  <si>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</si>
  <si>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</si>
  <si>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</si>
  <si>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</si>
  <si>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</si>
  <si>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</si>
  <si>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</si>
  <si>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</si>
  <si>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</si>
  <si>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</si>
  <si>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</si>
  <si>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</si>
  <si>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</si>
  <si>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</si>
  <si>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</si>
  <si>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</si>
  <si>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</si>
  <si>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</si>
  <si>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</si>
  <si>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</si>
  <si>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</si>
  <si>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</si>
  <si>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</si>
  <si>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</si>
  <si>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</si>
  <si>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</si>
  <si>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</si>
  <si>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</si>
  <si>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</si>
  <si>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</si>
  <si>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</si>
  <si>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</si>
  <si>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</si>
  <si>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</si>
  <si>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</si>
  <si>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</si>
  <si>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</si>
  <si>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</si>
  <si>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</si>
  <si>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</si>
  <si>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</si>
  <si>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</si>
  <si>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</si>
  <si>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</si>
  <si>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</si>
  <si>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</si>
  <si>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</si>
  <si>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</si>
  <si>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</si>
  <si>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</si>
  <si>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</si>
  <si>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</si>
  <si>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</si>
  <si>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</si>
  <si>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</si>
  <si>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</si>
  <si>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</si>
  <si>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</si>
  <si>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</si>
  <si>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</si>
  <si>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</si>
  <si>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</si>
  <si>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</si>
  <si>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</si>
  <si>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</si>
  <si>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</si>
  <si>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</si>
  <si>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</si>
  <si>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</si>
  <si>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</si>
  <si>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</si>
  <si>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</si>
  <si>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</si>
  <si>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</si>
  <si>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</si>
  <si>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</si>
  <si>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</si>
  <si>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</si>
  <si>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</si>
  <si>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</si>
  <si>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</si>
  <si>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</si>
  <si>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</si>
  <si>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</si>
  <si>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</si>
  <si>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</si>
  <si>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</si>
  <si>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</si>
  <si>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</si>
  <si>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</si>
  <si>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</si>
  <si>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</si>
  <si>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</si>
  <si>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</si>
  <si>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</si>
  <si>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</si>
  <si>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</si>
  <si>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</si>
  <si>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</si>
  <si>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</si>
  <si>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</si>
  <si>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</si>
  <si>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</si>
  <si>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</si>
  <si>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</si>
  <si>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</si>
  <si>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</si>
  <si>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</si>
  <si>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</si>
  <si>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</si>
  <si>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</si>
  <si>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</si>
  <si>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</si>
  <si>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</si>
  <si>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</si>
  <si>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</si>
  <si>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</si>
  <si>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</si>
  <si>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</si>
  <si>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</si>
  <si>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</si>
  <si>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</si>
  <si>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</si>
  <si>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</si>
  <si>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</si>
  <si>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</si>
  <si>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</si>
  <si>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</si>
  <si>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</si>
  <si>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</si>
  <si>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</si>
  <si>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</si>
  <si>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</si>
  <si>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</si>
  <si>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</si>
  <si>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</si>
  <si>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</si>
  <si>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</si>
  <si>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</si>
  <si>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</si>
  <si>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</si>
  <si>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</si>
  <si>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</si>
  <si>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</si>
  <si>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</si>
  <si>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</si>
  <si>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</si>
  <si>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</si>
  <si>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</si>
  <si>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</si>
  <si>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</si>
  <si>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</si>
  <si>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</si>
  <si>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</si>
  <si>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</si>
  <si>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</si>
  <si>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</si>
  <si>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</si>
  <si>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</si>
  <si>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</si>
  <si>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</si>
  <si>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</si>
  <si>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</si>
  <si>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</si>
  <si>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</si>
  <si>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</si>
  <si>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</si>
  <si>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</si>
  <si>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</si>
  <si>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</si>
  <si>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</si>
  <si>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</si>
  <si>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</si>
  <si>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</si>
  <si>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</si>
  <si>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</si>
  <si>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</si>
  <si>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</si>
  <si>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</si>
  <si>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</si>
  <si>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</si>
  <si>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</si>
  <si>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</si>
  <si>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</si>
  <si>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</si>
  <si>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</si>
  <si>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</si>
  <si>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</si>
  <si>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</si>
  <si>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</si>
  <si>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</si>
  <si>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</si>
  <si>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</si>
  <si>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Vít Mácha</t>
  </si>
  <si>
    <t>http://gis.nature.cz/arcgis/services/UzemniOchrana/ChranUzemi/MapServer/WmsServer; http://gis.nature.cz/arcgis/services/UzemniOchrana/Natura2000/MapServer/WmsServerhttp://gis.nature.cz/arcgis/services/UzemniOchrana/ChranUzemi/MapServer/WmsServer</t>
  </si>
  <si>
    <t>ÚP Malšice</t>
  </si>
  <si>
    <t>V jižní části v neřešeném území se nachází přírodní park Kukle.</t>
  </si>
  <si>
    <t>ÚP Malšice; http://mapy.mutabor.cz/mapa/zivotni-prostredi/</t>
  </si>
  <si>
    <t>http://mapy.mutabor.cz/mapa/zivotni-prostredi/; http://webmap.dppcr.cz/dpp_cr/wms.dll</t>
  </si>
  <si>
    <t>http://cds.chmi.cz</t>
  </si>
  <si>
    <t>http://www.geology.cz/extranet/mapy/mapy-online/wms;</t>
  </si>
  <si>
    <t>http://meliorace.vumop.cz/?core=account</t>
  </si>
  <si>
    <t xml:space="preserve">V území je navržena výstavba ČOV a trasa vedení vodovodního přivaděče.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</si>
</sst>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zoomScale="85" zoomScaleNormal="85" zoomScaleSheetLayoutView="70" workbookViewId="0">
      <selection activeCell="G73" sqref="G73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61" t="s">
        <v>13488</v>
      </c>
      <c r="D1" s="461"/>
      <c r="E1" s="461"/>
      <c r="F1" s="461"/>
      <c r="G1" s="461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5" customHeight="1" x14ac:dyDescent="0.25">
      <c r="A4" s="317"/>
      <c r="B4" s="321"/>
      <c r="C4" s="463" t="s">
        <v>13486</v>
      </c>
      <c r="D4" s="464"/>
      <c r="E4" s="464"/>
      <c r="F4" s="467" t="s">
        <v>374</v>
      </c>
      <c r="G4" s="468"/>
      <c r="H4" s="318"/>
    </row>
    <row r="5" spans="1:9" x14ac:dyDescent="0.25">
      <c r="A5" s="317"/>
      <c r="B5" s="321"/>
      <c r="C5" s="465" t="s">
        <v>13485</v>
      </c>
      <c r="D5" s="466"/>
      <c r="E5" s="466"/>
      <c r="F5" s="469" t="s">
        <v>6135</v>
      </c>
      <c r="G5" s="470"/>
      <c r="H5" s="318"/>
    </row>
    <row r="6" spans="1:9" x14ac:dyDescent="0.25">
      <c r="A6" s="317"/>
      <c r="B6" s="321"/>
      <c r="C6" s="465" t="s">
        <v>13484</v>
      </c>
      <c r="D6" s="466"/>
      <c r="E6" s="466"/>
      <c r="F6" s="469" t="s">
        <v>13512</v>
      </c>
      <c r="G6" s="470"/>
      <c r="H6" s="318"/>
    </row>
    <row r="7" spans="1:9" x14ac:dyDescent="0.25">
      <c r="A7" s="317"/>
      <c r="B7" s="321"/>
      <c r="C7" s="459" t="s">
        <v>13483</v>
      </c>
      <c r="D7" s="460"/>
      <c r="E7" s="460"/>
      <c r="F7" s="471">
        <v>43800</v>
      </c>
      <c r="G7" s="472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25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25">
      <c r="B12" s="314"/>
      <c r="C12" s="346" t="s">
        <v>13407</v>
      </c>
      <c r="D12" s="345"/>
      <c r="E12" s="361">
        <v>619493</v>
      </c>
      <c r="F12" s="344" t="s">
        <v>13406</v>
      </c>
      <c r="G12" s="364" t="s">
        <v>6135</v>
      </c>
      <c r="H12" s="313"/>
    </row>
    <row r="13" spans="1:9" x14ac:dyDescent="0.25">
      <c r="B13" s="314"/>
      <c r="C13" s="343" t="s">
        <v>13472</v>
      </c>
      <c r="D13" s="342"/>
      <c r="E13" s="362">
        <v>552666</v>
      </c>
      <c r="F13" s="341" t="s">
        <v>13471</v>
      </c>
      <c r="G13" s="365" t="s">
        <v>7813</v>
      </c>
      <c r="H13" s="313"/>
    </row>
    <row r="14" spans="1:9" x14ac:dyDescent="0.25">
      <c r="B14" s="314"/>
      <c r="C14" s="340" t="s">
        <v>13470</v>
      </c>
      <c r="D14" s="339"/>
      <c r="E14" s="363">
        <v>308</v>
      </c>
      <c r="F14" s="338" t="s">
        <v>13469</v>
      </c>
      <c r="G14" s="366" t="s">
        <v>374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25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25">
      <c r="B18" s="314"/>
      <c r="C18" s="419" t="s">
        <v>13478</v>
      </c>
      <c r="D18" s="402"/>
      <c r="E18" s="406"/>
      <c r="F18" s="406"/>
      <c r="G18" s="364" t="s">
        <v>77</v>
      </c>
      <c r="H18" s="313"/>
    </row>
    <row r="19" spans="2:8" x14ac:dyDescent="0.25">
      <c r="B19" s="314"/>
      <c r="C19" s="419" t="s">
        <v>13477</v>
      </c>
      <c r="D19" s="402"/>
      <c r="E19" s="406"/>
      <c r="F19" s="406"/>
      <c r="G19" s="364" t="s">
        <v>77</v>
      </c>
      <c r="H19" s="313"/>
    </row>
    <row r="20" spans="2:8" x14ac:dyDescent="0.25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25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25">
      <c r="B22" s="314"/>
      <c r="C22" s="419" t="s">
        <v>13474</v>
      </c>
      <c r="D22" s="402"/>
      <c r="E22" s="406"/>
      <c r="F22" s="406"/>
      <c r="G22" s="364" t="s">
        <v>76</v>
      </c>
      <c r="H22" s="313"/>
    </row>
    <row r="23" spans="2:8" ht="13.9" customHeight="1" x14ac:dyDescent="0.25">
      <c r="B23" s="314"/>
      <c r="C23" s="434" t="s">
        <v>13450</v>
      </c>
      <c r="D23" s="435"/>
      <c r="E23" s="391"/>
      <c r="F23" s="392"/>
      <c r="G23" s="393"/>
      <c r="H23" s="313"/>
    </row>
    <row r="24" spans="2:8" ht="13.9" customHeight="1" x14ac:dyDescent="0.25">
      <c r="B24" s="314"/>
      <c r="C24" s="437"/>
      <c r="D24" s="438"/>
      <c r="E24" s="413"/>
      <c r="F24" s="414"/>
      <c r="G24" s="415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6" t="s">
        <v>13473</v>
      </c>
      <c r="D26" s="457"/>
      <c r="E26" s="457"/>
      <c r="F26" s="457"/>
      <c r="G26" s="458"/>
      <c r="H26" s="313"/>
    </row>
    <row r="27" spans="2:8" ht="14.45" customHeight="1" x14ac:dyDescent="0.25">
      <c r="B27" s="314"/>
      <c r="C27" s="448">
        <v>1</v>
      </c>
      <c r="D27" s="409"/>
      <c r="E27" s="449"/>
      <c r="F27" s="449"/>
      <c r="G27" s="450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34" t="s">
        <v>13450</v>
      </c>
      <c r="D31" s="435"/>
      <c r="E31" s="439"/>
      <c r="F31" s="440"/>
      <c r="G31" s="441"/>
      <c r="H31" s="313"/>
    </row>
    <row r="32" spans="2:8" ht="14.45" customHeight="1" x14ac:dyDescent="0.25">
      <c r="B32" s="314"/>
      <c r="C32" s="436"/>
      <c r="D32" s="409"/>
      <c r="E32" s="442"/>
      <c r="F32" s="443"/>
      <c r="G32" s="444"/>
      <c r="H32" s="313"/>
    </row>
    <row r="33" spans="2:10" ht="14.45" customHeight="1" x14ac:dyDescent="0.25">
      <c r="B33" s="314"/>
      <c r="C33" s="419">
        <v>2</v>
      </c>
      <c r="D33" s="402"/>
      <c r="E33" s="406"/>
      <c r="F33" s="406"/>
      <c r="G33" s="451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34" t="s">
        <v>13450</v>
      </c>
      <c r="D37" s="435"/>
      <c r="E37" s="439"/>
      <c r="F37" s="440"/>
      <c r="G37" s="441"/>
      <c r="H37" s="313"/>
    </row>
    <row r="38" spans="2:10" ht="14.45" customHeight="1" x14ac:dyDescent="0.25">
      <c r="B38" s="314"/>
      <c r="C38" s="437"/>
      <c r="D38" s="438"/>
      <c r="E38" s="445"/>
      <c r="F38" s="446"/>
      <c r="G38" s="447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16" t="s">
        <v>32</v>
      </c>
      <c r="D41" s="416"/>
      <c r="E41" s="416"/>
      <c r="F41" s="416"/>
      <c r="G41" s="416"/>
      <c r="H41" s="325"/>
    </row>
    <row r="42" spans="2:10" x14ac:dyDescent="0.25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 x14ac:dyDescent="0.25">
      <c r="B43" s="314"/>
      <c r="C43" s="315" t="s">
        <v>170</v>
      </c>
      <c r="D43" s="462" t="s">
        <v>6</v>
      </c>
      <c r="E43" s="462"/>
      <c r="F43" s="462"/>
      <c r="G43" s="367" t="s">
        <v>49</v>
      </c>
      <c r="H43" s="313"/>
    </row>
    <row r="44" spans="2:10" x14ac:dyDescent="0.25">
      <c r="B44" s="314"/>
      <c r="C44" s="315" t="s">
        <v>171</v>
      </c>
      <c r="D44" s="462" t="s">
        <v>7</v>
      </c>
      <c r="E44" s="462"/>
      <c r="F44" s="462"/>
      <c r="G44" s="367" t="s">
        <v>66</v>
      </c>
      <c r="H44" s="313"/>
    </row>
    <row r="45" spans="2:10" x14ac:dyDescent="0.25">
      <c r="B45" s="314"/>
      <c r="C45" s="315" t="s">
        <v>172</v>
      </c>
      <c r="D45" s="462" t="s">
        <v>8</v>
      </c>
      <c r="E45" s="462"/>
      <c r="F45" s="462"/>
      <c r="G45" s="367">
        <v>958</v>
      </c>
      <c r="H45" s="313"/>
    </row>
    <row r="46" spans="2:10" x14ac:dyDescent="0.25">
      <c r="B46" s="314"/>
      <c r="C46" s="315" t="s">
        <v>173</v>
      </c>
      <c r="D46" s="462" t="s">
        <v>158</v>
      </c>
      <c r="E46" s="462"/>
      <c r="F46" s="462"/>
      <c r="G46" s="367">
        <v>239</v>
      </c>
      <c r="H46" s="313"/>
    </row>
    <row r="47" spans="2:10" x14ac:dyDescent="0.25">
      <c r="B47" s="314"/>
      <c r="C47" s="315" t="s">
        <v>174</v>
      </c>
      <c r="D47" s="390" t="s">
        <v>13490</v>
      </c>
      <c r="E47" s="390"/>
      <c r="F47" s="390"/>
      <c r="G47" s="367">
        <v>36</v>
      </c>
      <c r="H47" s="313"/>
    </row>
    <row r="48" spans="2:10" x14ac:dyDescent="0.25">
      <c r="B48" s="314"/>
      <c r="C48" s="355" t="s">
        <v>175</v>
      </c>
      <c r="D48" s="390" t="s">
        <v>13468</v>
      </c>
      <c r="E48" s="390"/>
      <c r="F48" s="390"/>
      <c r="G48" s="367">
        <v>7</v>
      </c>
      <c r="H48" s="313"/>
      <c r="J48" s="352"/>
    </row>
    <row r="49" spans="2:8" x14ac:dyDescent="0.25">
      <c r="B49" s="314"/>
      <c r="C49" s="315" t="s">
        <v>176</v>
      </c>
      <c r="D49" s="406" t="s">
        <v>218</v>
      </c>
      <c r="E49" s="406"/>
      <c r="F49" s="406"/>
      <c r="G49" s="367">
        <v>39</v>
      </c>
      <c r="H49" s="313"/>
    </row>
    <row r="50" spans="2:8" x14ac:dyDescent="0.25">
      <c r="B50" s="314"/>
      <c r="C50" s="315" t="s">
        <v>177</v>
      </c>
      <c r="D50" s="406" t="s">
        <v>203</v>
      </c>
      <c r="E50" s="406"/>
      <c r="F50" s="406"/>
      <c r="G50" s="367">
        <v>1</v>
      </c>
      <c r="H50" s="313"/>
    </row>
    <row r="51" spans="2:8" x14ac:dyDescent="0.25">
      <c r="B51" s="314"/>
      <c r="C51" s="315" t="s">
        <v>178</v>
      </c>
      <c r="D51" s="406" t="s">
        <v>208</v>
      </c>
      <c r="E51" s="406"/>
      <c r="F51" s="406"/>
      <c r="G51" s="367" t="s">
        <v>76</v>
      </c>
      <c r="H51" s="313"/>
    </row>
    <row r="52" spans="2:8" x14ac:dyDescent="0.25">
      <c r="B52" s="314"/>
      <c r="C52" s="315" t="s">
        <v>210</v>
      </c>
      <c r="D52" s="406" t="s">
        <v>209</v>
      </c>
      <c r="E52" s="406"/>
      <c r="F52" s="406"/>
      <c r="G52" s="367">
        <v>9</v>
      </c>
      <c r="H52" s="313"/>
    </row>
    <row r="53" spans="2:8" x14ac:dyDescent="0.25">
      <c r="B53" s="314"/>
      <c r="C53" s="315" t="s">
        <v>207</v>
      </c>
      <c r="D53" s="390" t="s">
        <v>13510</v>
      </c>
      <c r="E53" s="390"/>
      <c r="F53" s="390"/>
      <c r="G53" s="367">
        <v>5</v>
      </c>
      <c r="H53" s="313"/>
    </row>
    <row r="54" spans="2:8" x14ac:dyDescent="0.25">
      <c r="B54" s="314"/>
      <c r="C54" s="315" t="s">
        <v>264</v>
      </c>
      <c r="D54" s="406" t="s">
        <v>267</v>
      </c>
      <c r="E54" s="406"/>
      <c r="F54" s="406"/>
      <c r="G54" s="367">
        <v>1</v>
      </c>
      <c r="H54" s="313"/>
    </row>
    <row r="55" spans="2:8" x14ac:dyDescent="0.25">
      <c r="B55" s="314"/>
      <c r="C55" s="419" t="s">
        <v>13450</v>
      </c>
      <c r="D55" s="406"/>
      <c r="E55" s="428"/>
      <c r="F55" s="428"/>
      <c r="G55" s="429"/>
      <c r="H55" s="313"/>
    </row>
    <row r="56" spans="2:8" x14ac:dyDescent="0.25">
      <c r="B56" s="314"/>
      <c r="C56" s="419"/>
      <c r="D56" s="406"/>
      <c r="E56" s="428"/>
      <c r="F56" s="428"/>
      <c r="G56" s="429"/>
      <c r="H56" s="313"/>
    </row>
    <row r="57" spans="2:8" x14ac:dyDescent="0.25">
      <c r="B57" s="314"/>
      <c r="C57" s="419"/>
      <c r="D57" s="406"/>
      <c r="E57" s="428"/>
      <c r="F57" s="428"/>
      <c r="G57" s="429"/>
      <c r="H57" s="313"/>
    </row>
    <row r="58" spans="2:8" x14ac:dyDescent="0.25">
      <c r="B58" s="314"/>
      <c r="C58" s="417"/>
      <c r="D58" s="418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25">
      <c r="B61" s="314"/>
      <c r="C61" s="315" t="s">
        <v>179</v>
      </c>
      <c r="D61" s="406" t="s">
        <v>222</v>
      </c>
      <c r="E61" s="406"/>
      <c r="F61" s="406"/>
      <c r="G61" s="367" t="s">
        <v>76</v>
      </c>
      <c r="H61" s="313"/>
    </row>
    <row r="62" spans="2:8" x14ac:dyDescent="0.25">
      <c r="B62" s="314"/>
      <c r="C62" s="315" t="s">
        <v>180</v>
      </c>
      <c r="D62" s="406" t="s">
        <v>58</v>
      </c>
      <c r="E62" s="406"/>
      <c r="F62" s="406"/>
      <c r="G62" s="367" t="s">
        <v>79</v>
      </c>
      <c r="H62" s="313"/>
    </row>
    <row r="63" spans="2:8" x14ac:dyDescent="0.25">
      <c r="B63" s="314"/>
      <c r="C63" s="315" t="s">
        <v>181</v>
      </c>
      <c r="D63" s="406" t="s">
        <v>57</v>
      </c>
      <c r="E63" s="406"/>
      <c r="F63" s="406"/>
      <c r="G63" s="367" t="s">
        <v>81</v>
      </c>
      <c r="H63" s="313"/>
    </row>
    <row r="64" spans="2:8" x14ac:dyDescent="0.25">
      <c r="B64" s="314"/>
      <c r="C64" s="419" t="s">
        <v>13450</v>
      </c>
      <c r="D64" s="406"/>
      <c r="E64" s="428"/>
      <c r="F64" s="428"/>
      <c r="G64" s="429"/>
      <c r="H64" s="313"/>
    </row>
    <row r="65" spans="2:14" x14ac:dyDescent="0.25">
      <c r="B65" s="314"/>
      <c r="C65" s="419"/>
      <c r="D65" s="406"/>
      <c r="E65" s="428"/>
      <c r="F65" s="428"/>
      <c r="G65" s="429"/>
      <c r="H65" s="313"/>
    </row>
    <row r="66" spans="2:14" x14ac:dyDescent="0.25">
      <c r="B66" s="314"/>
      <c r="C66" s="417"/>
      <c r="D66" s="418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 x14ac:dyDescent="0.25">
      <c r="B69" s="314"/>
      <c r="C69" s="315" t="s">
        <v>184</v>
      </c>
      <c r="D69" s="406" t="s">
        <v>11</v>
      </c>
      <c r="E69" s="406"/>
      <c r="F69" s="406"/>
      <c r="G69" s="367">
        <v>67</v>
      </c>
      <c r="H69" s="313"/>
    </row>
    <row r="70" spans="2:14" x14ac:dyDescent="0.25">
      <c r="B70" s="314"/>
      <c r="C70" s="315" t="s">
        <v>185</v>
      </c>
      <c r="D70" s="406" t="s">
        <v>12</v>
      </c>
      <c r="E70" s="406"/>
      <c r="F70" s="406"/>
      <c r="G70" s="367">
        <v>77</v>
      </c>
      <c r="H70" s="313"/>
    </row>
    <row r="71" spans="2:14" x14ac:dyDescent="0.25">
      <c r="B71" s="314"/>
      <c r="C71" s="315" t="s">
        <v>186</v>
      </c>
      <c r="D71" s="406" t="s">
        <v>223</v>
      </c>
      <c r="E71" s="406"/>
      <c r="F71" s="406"/>
      <c r="G71" s="367">
        <v>0.127</v>
      </c>
      <c r="H71" s="313"/>
    </row>
    <row r="72" spans="2:14" x14ac:dyDescent="0.25">
      <c r="B72" s="314"/>
      <c r="C72" s="315" t="s">
        <v>187</v>
      </c>
      <c r="D72" s="406" t="s">
        <v>225</v>
      </c>
      <c r="E72" s="406"/>
      <c r="F72" s="406"/>
      <c r="G72" s="367" t="s">
        <v>76</v>
      </c>
      <c r="H72" s="313"/>
    </row>
    <row r="73" spans="2:14" x14ac:dyDescent="0.25">
      <c r="B73" s="314"/>
      <c r="C73" s="315" t="s">
        <v>224</v>
      </c>
      <c r="D73" s="390" t="s">
        <v>13492</v>
      </c>
      <c r="E73" s="390"/>
      <c r="F73" s="390"/>
      <c r="G73" s="367">
        <v>5</v>
      </c>
      <c r="H73" s="313"/>
    </row>
    <row r="74" spans="2:14" x14ac:dyDescent="0.25">
      <c r="B74" s="314"/>
      <c r="C74" s="355" t="s">
        <v>13503</v>
      </c>
      <c r="D74" s="390" t="s">
        <v>13504</v>
      </c>
      <c r="E74" s="390"/>
      <c r="F74" s="390"/>
      <c r="G74" s="367">
        <v>39</v>
      </c>
      <c r="H74" s="313"/>
      <c r="J74" s="352"/>
      <c r="L74" s="352"/>
      <c r="M74" s="352"/>
      <c r="N74" s="352"/>
    </row>
    <row r="75" spans="2:14" x14ac:dyDescent="0.25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16" t="s">
        <v>31</v>
      </c>
      <c r="D80" s="416"/>
      <c r="E80" s="416"/>
      <c r="F80" s="416"/>
      <c r="G80" s="416"/>
      <c r="H80" s="325"/>
    </row>
    <row r="81" spans="2:10" x14ac:dyDescent="0.25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 x14ac:dyDescent="0.25">
      <c r="B82" s="314"/>
      <c r="C82" s="419" t="s">
        <v>170</v>
      </c>
      <c r="D82" s="406" t="s">
        <v>101</v>
      </c>
      <c r="E82" s="406"/>
      <c r="F82" s="406"/>
      <c r="G82" s="367" t="s">
        <v>76</v>
      </c>
      <c r="H82" s="313"/>
    </row>
    <row r="83" spans="2:10" x14ac:dyDescent="0.25">
      <c r="B83" s="314"/>
      <c r="C83" s="419"/>
      <c r="D83" s="406" t="s">
        <v>13494</v>
      </c>
      <c r="E83" s="406"/>
      <c r="F83" s="406"/>
      <c r="G83" s="367" t="s">
        <v>76</v>
      </c>
      <c r="H83" s="313"/>
      <c r="J83" s="352"/>
    </row>
    <row r="84" spans="2:10" x14ac:dyDescent="0.25">
      <c r="B84" s="314"/>
      <c r="C84" s="419"/>
      <c r="D84" s="406" t="s">
        <v>13495</v>
      </c>
      <c r="E84" s="406"/>
      <c r="F84" s="406"/>
      <c r="G84" s="367" t="s">
        <v>76</v>
      </c>
      <c r="H84" s="313"/>
    </row>
    <row r="85" spans="2:10" x14ac:dyDescent="0.25">
      <c r="B85" s="314"/>
      <c r="C85" s="419"/>
      <c r="D85" s="406" t="s">
        <v>13496</v>
      </c>
      <c r="E85" s="406"/>
      <c r="F85" s="406"/>
      <c r="G85" s="367" t="s">
        <v>76</v>
      </c>
      <c r="H85" s="313"/>
    </row>
    <row r="86" spans="2:10" x14ac:dyDescent="0.25">
      <c r="B86" s="314"/>
      <c r="C86" s="419"/>
      <c r="D86" s="406" t="s">
        <v>13497</v>
      </c>
      <c r="E86" s="406"/>
      <c r="F86" s="406"/>
      <c r="G86" s="367" t="s">
        <v>76</v>
      </c>
      <c r="H86" s="313"/>
    </row>
    <row r="87" spans="2:10" x14ac:dyDescent="0.25">
      <c r="B87" s="314"/>
      <c r="C87" s="419"/>
      <c r="D87" s="406" t="s">
        <v>13498</v>
      </c>
      <c r="E87" s="406"/>
      <c r="F87" s="406"/>
      <c r="G87" s="367" t="s">
        <v>76</v>
      </c>
      <c r="H87" s="313"/>
    </row>
    <row r="88" spans="2:10" x14ac:dyDescent="0.25">
      <c r="B88" s="314"/>
      <c r="C88" s="419"/>
      <c r="D88" s="406" t="s">
        <v>13499</v>
      </c>
      <c r="E88" s="406"/>
      <c r="F88" s="406"/>
      <c r="G88" s="367" t="s">
        <v>76</v>
      </c>
      <c r="H88" s="313"/>
    </row>
    <row r="89" spans="2:10" x14ac:dyDescent="0.25">
      <c r="B89" s="314"/>
      <c r="C89" s="315"/>
      <c r="D89" s="400" t="s">
        <v>13500</v>
      </c>
      <c r="E89" s="401"/>
      <c r="F89" s="402"/>
      <c r="G89" s="367" t="s">
        <v>76</v>
      </c>
      <c r="H89" s="313"/>
    </row>
    <row r="90" spans="2:10" x14ac:dyDescent="0.25">
      <c r="B90" s="314"/>
      <c r="C90" s="315"/>
      <c r="D90" s="422" t="s">
        <v>13501</v>
      </c>
      <c r="E90" s="423"/>
      <c r="F90" s="424"/>
      <c r="G90" s="367" t="s">
        <v>76</v>
      </c>
      <c r="H90" s="313"/>
    </row>
    <row r="91" spans="2:10" x14ac:dyDescent="0.25">
      <c r="B91" s="314"/>
      <c r="C91" s="315" t="s">
        <v>171</v>
      </c>
      <c r="D91" s="406" t="s">
        <v>122</v>
      </c>
      <c r="E91" s="406"/>
      <c r="F91" s="406"/>
      <c r="G91" s="367" t="s">
        <v>76</v>
      </c>
      <c r="H91" s="313" t="s">
        <v>13508</v>
      </c>
      <c r="I91" s="155" t="s">
        <v>13508</v>
      </c>
    </row>
    <row r="92" spans="2:10" x14ac:dyDescent="0.25">
      <c r="B92" s="314"/>
      <c r="C92" s="419" t="s">
        <v>13450</v>
      </c>
      <c r="D92" s="406"/>
      <c r="E92" s="391"/>
      <c r="F92" s="392"/>
      <c r="G92" s="393"/>
      <c r="H92" s="313"/>
    </row>
    <row r="93" spans="2:10" x14ac:dyDescent="0.25">
      <c r="B93" s="314"/>
      <c r="C93" s="419"/>
      <c r="D93" s="406"/>
      <c r="E93" s="394"/>
      <c r="F93" s="395"/>
      <c r="G93" s="396"/>
      <c r="H93" s="313"/>
    </row>
    <row r="94" spans="2:10" x14ac:dyDescent="0.25">
      <c r="B94" s="314"/>
      <c r="C94" s="419"/>
      <c r="D94" s="406"/>
      <c r="E94" s="397"/>
      <c r="F94" s="398"/>
      <c r="G94" s="399"/>
      <c r="H94" s="313"/>
    </row>
    <row r="95" spans="2:10" x14ac:dyDescent="0.25">
      <c r="B95" s="314"/>
      <c r="C95" s="473" t="s">
        <v>13491</v>
      </c>
      <c r="D95" s="474"/>
      <c r="E95" s="413" t="s">
        <v>13513</v>
      </c>
      <c r="F95" s="414"/>
      <c r="G95" s="415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25">
      <c r="B98" s="314"/>
      <c r="C98" s="315" t="s">
        <v>179</v>
      </c>
      <c r="D98" s="406" t="s">
        <v>238</v>
      </c>
      <c r="E98" s="406"/>
      <c r="F98" s="406"/>
      <c r="G98" s="367" t="s">
        <v>227</v>
      </c>
      <c r="H98" s="313" t="s">
        <v>13508</v>
      </c>
    </row>
    <row r="99" spans="2:8" x14ac:dyDescent="0.25">
      <c r="B99" s="314"/>
      <c r="C99" s="315" t="s">
        <v>180</v>
      </c>
      <c r="D99" s="406" t="s">
        <v>15</v>
      </c>
      <c r="E99" s="406"/>
      <c r="F99" s="406"/>
      <c r="G99" s="367" t="s">
        <v>76</v>
      </c>
      <c r="H99" s="313"/>
    </row>
    <row r="100" spans="2:8" x14ac:dyDescent="0.25">
      <c r="B100" s="314"/>
      <c r="C100" s="315" t="s">
        <v>181</v>
      </c>
      <c r="D100" s="406" t="s">
        <v>94</v>
      </c>
      <c r="E100" s="406"/>
      <c r="F100" s="406"/>
      <c r="G100" s="367" t="s">
        <v>76</v>
      </c>
      <c r="H100" s="313"/>
    </row>
    <row r="101" spans="2:8" x14ac:dyDescent="0.25">
      <c r="B101" s="314"/>
      <c r="C101" s="315" t="s">
        <v>182</v>
      </c>
      <c r="D101" s="406" t="s">
        <v>123</v>
      </c>
      <c r="E101" s="406"/>
      <c r="F101" s="406"/>
      <c r="G101" s="367" t="s">
        <v>77</v>
      </c>
      <c r="H101" s="313"/>
    </row>
    <row r="102" spans="2:8" x14ac:dyDescent="0.25">
      <c r="B102" s="314"/>
      <c r="C102" s="315" t="s">
        <v>183</v>
      </c>
      <c r="D102" s="406" t="s">
        <v>16</v>
      </c>
      <c r="E102" s="406"/>
      <c r="F102" s="406"/>
      <c r="G102" s="367" t="s">
        <v>76</v>
      </c>
      <c r="H102" s="313"/>
    </row>
    <row r="103" spans="2:8" x14ac:dyDescent="0.25">
      <c r="B103" s="314"/>
      <c r="C103" s="419" t="s">
        <v>13450</v>
      </c>
      <c r="D103" s="406"/>
      <c r="E103" s="391" t="s">
        <v>13515</v>
      </c>
      <c r="F103" s="392"/>
      <c r="G103" s="393"/>
      <c r="H103" s="313"/>
    </row>
    <row r="104" spans="2:8" x14ac:dyDescent="0.25">
      <c r="B104" s="314"/>
      <c r="C104" s="419"/>
      <c r="D104" s="406"/>
      <c r="E104" s="394"/>
      <c r="F104" s="395"/>
      <c r="G104" s="396"/>
      <c r="H104" s="313"/>
    </row>
    <row r="105" spans="2:8" x14ac:dyDescent="0.25">
      <c r="B105" s="314"/>
      <c r="C105" s="420"/>
      <c r="D105" s="421"/>
      <c r="E105" s="394"/>
      <c r="F105" s="395"/>
      <c r="G105" s="396"/>
      <c r="H105" s="313"/>
    </row>
    <row r="106" spans="2:8" x14ac:dyDescent="0.25">
      <c r="B106" s="314"/>
      <c r="C106" s="417" t="s">
        <v>13491</v>
      </c>
      <c r="D106" s="418"/>
      <c r="E106" s="425" t="s">
        <v>13516</v>
      </c>
      <c r="F106" s="426"/>
      <c r="G106" s="42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19" t="s">
        <v>185</v>
      </c>
      <c r="D110" s="406" t="s">
        <v>116</v>
      </c>
      <c r="E110" s="406"/>
      <c r="F110" s="406"/>
      <c r="G110" s="367" t="s">
        <v>76</v>
      </c>
      <c r="H110" s="313"/>
    </row>
    <row r="111" spans="2:8" x14ac:dyDescent="0.25">
      <c r="B111" s="314"/>
      <c r="C111" s="419"/>
      <c r="D111" s="406" t="s">
        <v>13464</v>
      </c>
      <c r="E111" s="406"/>
      <c r="F111" s="406"/>
      <c r="G111" s="367" t="s">
        <v>76</v>
      </c>
      <c r="H111" s="313"/>
    </row>
    <row r="112" spans="2:8" x14ac:dyDescent="0.25">
      <c r="B112" s="314"/>
      <c r="C112" s="419"/>
      <c r="D112" s="406" t="s">
        <v>13463</v>
      </c>
      <c r="E112" s="406"/>
      <c r="F112" s="406"/>
      <c r="G112" s="367" t="s">
        <v>76</v>
      </c>
      <c r="H112" s="313"/>
    </row>
    <row r="113" spans="2:8" x14ac:dyDescent="0.25">
      <c r="B113" s="314"/>
      <c r="C113" s="419"/>
      <c r="D113" s="406" t="s">
        <v>13462</v>
      </c>
      <c r="E113" s="406"/>
      <c r="F113" s="406"/>
      <c r="G113" s="367" t="s">
        <v>76</v>
      </c>
      <c r="H113" s="313"/>
    </row>
    <row r="114" spans="2:8" x14ac:dyDescent="0.25">
      <c r="B114" s="314"/>
      <c r="C114" s="315" t="s">
        <v>186</v>
      </c>
      <c r="D114" s="406" t="s">
        <v>13493</v>
      </c>
      <c r="E114" s="406"/>
      <c r="F114" s="406"/>
      <c r="G114" s="367" t="s">
        <v>258</v>
      </c>
      <c r="H114" s="313" t="s">
        <v>13508</v>
      </c>
    </row>
    <row r="115" spans="2:8" x14ac:dyDescent="0.25">
      <c r="B115" s="314"/>
      <c r="C115" s="419" t="s">
        <v>13450</v>
      </c>
      <c r="D115" s="406"/>
      <c r="E115" s="391"/>
      <c r="F115" s="392"/>
      <c r="G115" s="393"/>
      <c r="H115" s="313"/>
    </row>
    <row r="116" spans="2:8" x14ac:dyDescent="0.25">
      <c r="B116" s="314"/>
      <c r="C116" s="419"/>
      <c r="D116" s="406"/>
      <c r="E116" s="394"/>
      <c r="F116" s="395"/>
      <c r="G116" s="396"/>
      <c r="H116" s="313"/>
    </row>
    <row r="117" spans="2:8" x14ac:dyDescent="0.25">
      <c r="B117" s="314"/>
      <c r="C117" s="420"/>
      <c r="D117" s="421"/>
      <c r="E117" s="397"/>
      <c r="F117" s="398"/>
      <c r="G117" s="399"/>
      <c r="H117" s="313"/>
    </row>
    <row r="118" spans="2:8" x14ac:dyDescent="0.25">
      <c r="B118" s="314"/>
      <c r="C118" s="417" t="s">
        <v>13491</v>
      </c>
      <c r="D118" s="418"/>
      <c r="E118" s="413" t="s">
        <v>13517</v>
      </c>
      <c r="F118" s="414"/>
      <c r="G118" s="415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25">
      <c r="B121" s="314"/>
      <c r="C121" s="419" t="s">
        <v>188</v>
      </c>
      <c r="D121" s="406" t="s">
        <v>169</v>
      </c>
      <c r="E121" s="406"/>
      <c r="F121" s="406"/>
      <c r="G121" s="367" t="s">
        <v>76</v>
      </c>
      <c r="H121" s="313"/>
    </row>
    <row r="122" spans="2:8" x14ac:dyDescent="0.25">
      <c r="B122" s="314"/>
      <c r="C122" s="419"/>
      <c r="D122" s="406" t="s">
        <v>13460</v>
      </c>
      <c r="E122" s="406"/>
      <c r="F122" s="406"/>
      <c r="G122" s="367" t="s">
        <v>77</v>
      </c>
      <c r="H122" s="313"/>
    </row>
    <row r="123" spans="2:8" x14ac:dyDescent="0.25">
      <c r="B123" s="314"/>
      <c r="C123" s="419"/>
      <c r="D123" s="406" t="s">
        <v>13459</v>
      </c>
      <c r="E123" s="406"/>
      <c r="F123" s="406"/>
      <c r="G123" s="367" t="s">
        <v>76</v>
      </c>
      <c r="H123" s="313"/>
    </row>
    <row r="124" spans="2:8" x14ac:dyDescent="0.25">
      <c r="B124" s="314"/>
      <c r="C124" s="419"/>
      <c r="D124" s="406" t="s">
        <v>13458</v>
      </c>
      <c r="E124" s="406"/>
      <c r="F124" s="406"/>
      <c r="G124" s="367" t="s">
        <v>76</v>
      </c>
      <c r="H124" s="313"/>
    </row>
    <row r="125" spans="2:8" x14ac:dyDescent="0.25">
      <c r="B125" s="314"/>
      <c r="C125" s="315" t="s">
        <v>189</v>
      </c>
      <c r="D125" s="406" t="s">
        <v>102</v>
      </c>
      <c r="E125" s="406"/>
      <c r="F125" s="406"/>
      <c r="G125" s="367" t="s">
        <v>76</v>
      </c>
      <c r="H125" s="313"/>
    </row>
    <row r="126" spans="2:8" x14ac:dyDescent="0.25">
      <c r="B126" s="314"/>
      <c r="C126" s="419" t="s">
        <v>13450</v>
      </c>
      <c r="D126" s="406"/>
      <c r="E126" s="391"/>
      <c r="F126" s="392"/>
      <c r="G126" s="393"/>
      <c r="H126" s="313"/>
    </row>
    <row r="127" spans="2:8" x14ac:dyDescent="0.25">
      <c r="B127" s="314"/>
      <c r="C127" s="419"/>
      <c r="D127" s="406"/>
      <c r="E127" s="394"/>
      <c r="F127" s="395"/>
      <c r="G127" s="396"/>
      <c r="H127" s="313"/>
    </row>
    <row r="128" spans="2:8" x14ac:dyDescent="0.25">
      <c r="B128" s="314"/>
      <c r="C128" s="420"/>
      <c r="D128" s="421"/>
      <c r="E128" s="394"/>
      <c r="F128" s="395"/>
      <c r="G128" s="396"/>
      <c r="H128" s="313"/>
    </row>
    <row r="129" spans="2:8" x14ac:dyDescent="0.25">
      <c r="B129" s="314"/>
      <c r="C129" s="417" t="s">
        <v>13491</v>
      </c>
      <c r="D129" s="418"/>
      <c r="E129" s="425" t="s">
        <v>13518</v>
      </c>
      <c r="F129" s="426"/>
      <c r="G129" s="42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25">
      <c r="B132" s="314"/>
      <c r="C132" s="322" t="s">
        <v>190</v>
      </c>
      <c r="D132" s="407" t="s">
        <v>152</v>
      </c>
      <c r="E132" s="408"/>
      <c r="F132" s="409"/>
      <c r="G132" s="369" t="s">
        <v>13434</v>
      </c>
      <c r="H132" s="313" t="s">
        <v>13508</v>
      </c>
    </row>
    <row r="133" spans="2:8" x14ac:dyDescent="0.25">
      <c r="B133" s="314"/>
      <c r="C133" s="315" t="s">
        <v>191</v>
      </c>
      <c r="D133" s="400" t="s">
        <v>153</v>
      </c>
      <c r="E133" s="401"/>
      <c r="F133" s="402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00" t="s">
        <v>154</v>
      </c>
      <c r="E134" s="401"/>
      <c r="F134" s="402"/>
      <c r="G134" s="367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00" t="s">
        <v>120</v>
      </c>
      <c r="E135" s="401"/>
      <c r="F135" s="402"/>
      <c r="G135" s="367" t="s">
        <v>115</v>
      </c>
      <c r="H135" s="313"/>
    </row>
    <row r="136" spans="2:8" x14ac:dyDescent="0.25">
      <c r="B136" s="314"/>
      <c r="C136" s="419" t="s">
        <v>13450</v>
      </c>
      <c r="D136" s="406"/>
      <c r="E136" s="391"/>
      <c r="F136" s="392"/>
      <c r="G136" s="393"/>
      <c r="H136" s="313"/>
    </row>
    <row r="137" spans="2:8" x14ac:dyDescent="0.25">
      <c r="B137" s="314"/>
      <c r="C137" s="419"/>
      <c r="D137" s="406"/>
      <c r="E137" s="394"/>
      <c r="F137" s="395"/>
      <c r="G137" s="396"/>
      <c r="H137" s="313"/>
    </row>
    <row r="138" spans="2:8" x14ac:dyDescent="0.25">
      <c r="B138" s="314"/>
      <c r="C138" s="420"/>
      <c r="D138" s="421"/>
      <c r="E138" s="394"/>
      <c r="F138" s="395"/>
      <c r="G138" s="396"/>
      <c r="H138" s="313"/>
    </row>
    <row r="139" spans="2:8" x14ac:dyDescent="0.25">
      <c r="B139" s="314"/>
      <c r="C139" s="417" t="s">
        <v>13491</v>
      </c>
      <c r="D139" s="418"/>
      <c r="E139" s="425"/>
      <c r="F139" s="426"/>
      <c r="G139" s="42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25">
      <c r="B142" s="314"/>
      <c r="C142" s="315" t="s">
        <v>192</v>
      </c>
      <c r="D142" s="400" t="s">
        <v>22</v>
      </c>
      <c r="E142" s="401"/>
      <c r="F142" s="402"/>
      <c r="G142" s="367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00" t="s">
        <v>233</v>
      </c>
      <c r="E143" s="401"/>
      <c r="F143" s="402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00" t="s">
        <v>236</v>
      </c>
      <c r="E144" s="401"/>
      <c r="F144" s="402"/>
      <c r="G144" s="367" t="s">
        <v>76</v>
      </c>
      <c r="H144" s="313"/>
    </row>
    <row r="145" spans="2:8" x14ac:dyDescent="0.25">
      <c r="B145" s="314"/>
      <c r="C145" s="419" t="s">
        <v>13450</v>
      </c>
      <c r="D145" s="406"/>
      <c r="E145" s="391" t="s">
        <v>13521</v>
      </c>
      <c r="F145" s="392"/>
      <c r="G145" s="393"/>
      <c r="H145" s="313"/>
    </row>
    <row r="146" spans="2:8" x14ac:dyDescent="0.25">
      <c r="B146" s="314"/>
      <c r="C146" s="419"/>
      <c r="D146" s="406"/>
      <c r="E146" s="394"/>
      <c r="F146" s="395"/>
      <c r="G146" s="396"/>
      <c r="H146" s="313"/>
    </row>
    <row r="147" spans="2:8" x14ac:dyDescent="0.25">
      <c r="B147" s="314"/>
      <c r="C147" s="420"/>
      <c r="D147" s="421"/>
      <c r="E147" s="394"/>
      <c r="F147" s="395"/>
      <c r="G147" s="396"/>
      <c r="H147" s="313"/>
    </row>
    <row r="148" spans="2:8" x14ac:dyDescent="0.25">
      <c r="B148" s="314"/>
      <c r="C148" s="417" t="s">
        <v>13491</v>
      </c>
      <c r="D148" s="418"/>
      <c r="E148" s="425" t="s">
        <v>13514</v>
      </c>
      <c r="F148" s="426"/>
      <c r="G148" s="42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25">
      <c r="B151" s="314"/>
      <c r="C151" s="315" t="s">
        <v>195</v>
      </c>
      <c r="D151" s="407" t="s">
        <v>13454</v>
      </c>
      <c r="E151" s="408"/>
      <c r="F151" s="409"/>
      <c r="G151" s="368" t="s">
        <v>100</v>
      </c>
      <c r="H151" s="313"/>
    </row>
    <row r="152" spans="2:8" x14ac:dyDescent="0.25">
      <c r="B152" s="314"/>
      <c r="C152" s="315" t="s">
        <v>196</v>
      </c>
      <c r="D152" s="400" t="s">
        <v>13453</v>
      </c>
      <c r="E152" s="401"/>
      <c r="F152" s="402"/>
      <c r="G152" s="367" t="s">
        <v>100</v>
      </c>
      <c r="H152" s="313"/>
    </row>
    <row r="153" spans="2:8" x14ac:dyDescent="0.25">
      <c r="B153" s="314"/>
      <c r="C153" s="315" t="s">
        <v>197</v>
      </c>
      <c r="D153" s="400" t="s">
        <v>24</v>
      </c>
      <c r="E153" s="401"/>
      <c r="F153" s="402"/>
      <c r="G153" s="367" t="s">
        <v>100</v>
      </c>
      <c r="H153" s="313"/>
    </row>
    <row r="154" spans="2:8" x14ac:dyDescent="0.25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25">
      <c r="B155" s="314"/>
      <c r="C155" s="419"/>
      <c r="D155" s="406"/>
      <c r="E155" s="394"/>
      <c r="F155" s="395"/>
      <c r="G155" s="396"/>
      <c r="H155" s="313"/>
    </row>
    <row r="156" spans="2:8" x14ac:dyDescent="0.25">
      <c r="B156" s="314"/>
      <c r="C156" s="420"/>
      <c r="D156" s="421"/>
      <c r="E156" s="397"/>
      <c r="F156" s="398"/>
      <c r="G156" s="399"/>
      <c r="H156" s="313"/>
    </row>
    <row r="157" spans="2:8" x14ac:dyDescent="0.25">
      <c r="B157" s="314"/>
      <c r="C157" s="417" t="s">
        <v>13491</v>
      </c>
      <c r="D157" s="418"/>
      <c r="E157" s="413" t="s">
        <v>13519</v>
      </c>
      <c r="F157" s="414"/>
      <c r="G157" s="415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25">
      <c r="B160" s="314"/>
      <c r="C160" s="315" t="s">
        <v>198</v>
      </c>
      <c r="D160" s="400" t="s">
        <v>26</v>
      </c>
      <c r="E160" s="401"/>
      <c r="F160" s="402"/>
      <c r="G160" s="367" t="s">
        <v>103</v>
      </c>
      <c r="H160" s="313" t="s">
        <v>13508</v>
      </c>
    </row>
    <row r="161" spans="2:8" x14ac:dyDescent="0.25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25">
      <c r="B162" s="314"/>
      <c r="C162" s="419"/>
      <c r="D162" s="406"/>
      <c r="E162" s="394"/>
      <c r="F162" s="395"/>
      <c r="G162" s="396"/>
      <c r="H162" s="313"/>
    </row>
    <row r="163" spans="2:8" x14ac:dyDescent="0.25">
      <c r="B163" s="314"/>
      <c r="C163" s="420"/>
      <c r="D163" s="421"/>
      <c r="E163" s="394"/>
      <c r="F163" s="395"/>
      <c r="G163" s="396"/>
      <c r="H163" s="313"/>
    </row>
    <row r="164" spans="2:8" x14ac:dyDescent="0.25">
      <c r="B164" s="314"/>
      <c r="C164" s="417" t="s">
        <v>13491</v>
      </c>
      <c r="D164" s="418"/>
      <c r="E164" s="425"/>
      <c r="F164" s="426"/>
      <c r="G164" s="42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25">
      <c r="B167" s="314"/>
      <c r="C167" s="315" t="s">
        <v>199</v>
      </c>
      <c r="D167" s="400" t="s">
        <v>28</v>
      </c>
      <c r="E167" s="401"/>
      <c r="F167" s="402"/>
      <c r="G167" s="368" t="s">
        <v>99</v>
      </c>
      <c r="H167" s="313"/>
    </row>
    <row r="168" spans="2:8" x14ac:dyDescent="0.25">
      <c r="B168" s="314"/>
      <c r="C168" s="315" t="s">
        <v>231</v>
      </c>
      <c r="D168" s="400" t="s">
        <v>29</v>
      </c>
      <c r="E168" s="401"/>
      <c r="F168" s="402"/>
      <c r="G168" s="367" t="s">
        <v>100</v>
      </c>
      <c r="H168" s="313"/>
    </row>
    <row r="169" spans="2:8" x14ac:dyDescent="0.25">
      <c r="B169" s="314"/>
      <c r="C169" s="419" t="s">
        <v>13450</v>
      </c>
      <c r="D169" s="406"/>
      <c r="E169" s="391"/>
      <c r="F169" s="392"/>
      <c r="G169" s="393"/>
      <c r="H169" s="313"/>
    </row>
    <row r="170" spans="2:8" x14ac:dyDescent="0.25">
      <c r="B170" s="314"/>
      <c r="C170" s="419"/>
      <c r="D170" s="406"/>
      <c r="E170" s="394"/>
      <c r="F170" s="395"/>
      <c r="G170" s="396"/>
      <c r="H170" s="313"/>
    </row>
    <row r="171" spans="2:8" x14ac:dyDescent="0.25">
      <c r="B171" s="314"/>
      <c r="C171" s="419"/>
      <c r="D171" s="406"/>
      <c r="E171" s="397"/>
      <c r="F171" s="398"/>
      <c r="G171" s="399"/>
      <c r="H171" s="313"/>
    </row>
    <row r="172" spans="2:8" x14ac:dyDescent="0.25">
      <c r="B172" s="314"/>
      <c r="C172" s="473" t="s">
        <v>13491</v>
      </c>
      <c r="D172" s="474"/>
      <c r="E172" s="413" t="s">
        <v>13520</v>
      </c>
      <c r="F172" s="414"/>
      <c r="G172" s="415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32" activePane="bottomRight" state="frozen"/>
      <selection activeCell="D35" sqref="D35"/>
      <selection pane="topRight" activeCell="D35" sqref="D35"/>
      <selection pane="bottomLeft" activeCell="D35" sqref="D35"/>
      <selection pane="bottomRight" activeCell="D54" sqref="D54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Dobřejice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 x14ac:dyDescent="0.35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25.28</v>
      </c>
      <c r="K7" s="131"/>
      <c r="L7" s="132"/>
      <c r="M7" s="133"/>
      <c r="N7" s="477">
        <f>SUM(O14:O85)</f>
        <v>5.52</v>
      </c>
      <c r="O7" s="478"/>
      <c r="P7" s="477">
        <f>SUM(Q14:Q85)</f>
        <v>1.9033333333333335</v>
      </c>
      <c r="Q7" s="478"/>
      <c r="R7" s="485">
        <f>SUM(S14:S85)</f>
        <v>3.3</v>
      </c>
      <c r="S7" s="478"/>
      <c r="T7" s="477">
        <f>SUM(U14:U85)</f>
        <v>0.44999999999999996</v>
      </c>
      <c r="U7" s="478"/>
      <c r="V7" s="485">
        <f>SUM(W14:W85)</f>
        <v>0.81600000000000006</v>
      </c>
      <c r="W7" s="478"/>
      <c r="X7" s="477">
        <f>SUM(Y14:Y85)</f>
        <v>3.5860000000000003</v>
      </c>
      <c r="Y7" s="478"/>
      <c r="Z7" s="477">
        <f>SUM(AA14:AA85)</f>
        <v>2.9626666666666663</v>
      </c>
      <c r="AA7" s="478"/>
      <c r="AB7" s="477">
        <f>SUM(AC14:AC85)</f>
        <v>4.4920000000000009</v>
      </c>
      <c r="AC7" s="478"/>
      <c r="AD7" s="477">
        <f>SUM(AE14:AE85)</f>
        <v>1.8149999999999997</v>
      </c>
      <c r="AE7" s="478"/>
      <c r="AF7" s="477">
        <f>SUM(AG10:AG85)</f>
        <v>0.435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16.68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8.6000000000000014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drobné technické opatření (příkop, mez, průleh, apod.)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1</v>
      </c>
      <c r="G61" s="8">
        <v>4</v>
      </c>
      <c r="H61" s="68">
        <f t="shared" ref="H61:H62" si="56">(100/G61)*F61</f>
        <v>25</v>
      </c>
      <c r="I61" s="153">
        <v>0.1</v>
      </c>
      <c r="J61" s="28">
        <f>H61*I61*$I$43</f>
        <v>1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0.15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0.65</v>
      </c>
      <c r="Z61" s="118"/>
      <c r="AA61" s="123" t="str">
        <f t="shared" si="8"/>
        <v/>
      </c>
      <c r="AB61" s="118">
        <v>0.2</v>
      </c>
      <c r="AC61" s="123">
        <f t="shared" si="9"/>
        <v>0.2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25,1-50,0 %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2</v>
      </c>
      <c r="G65" s="8">
        <v>3</v>
      </c>
      <c r="H65" s="68">
        <f t="shared" ref="H65:H66" si="68">(100/G65)*F65</f>
        <v>66.666666666666671</v>
      </c>
      <c r="I65" s="153">
        <v>0.08</v>
      </c>
      <c r="J65" s="28">
        <f t="shared" ref="J65:J68" si="69">H65*I65*$I$43</f>
        <v>2.1333333333333337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0.42666666666666675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1.2800000000000002</v>
      </c>
      <c r="Z65" s="118"/>
      <c r="AA65" s="123" t="str">
        <f t="shared" si="64"/>
        <v/>
      </c>
      <c r="AB65" s="118">
        <v>0.2</v>
      </c>
      <c r="AC65" s="123">
        <f t="shared" si="65"/>
        <v>0.42666666666666675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ANO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ANO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11017" activePane="bottomLeft" state="frozen"/>
      <selection activeCell="D48" sqref="D48"/>
      <selection pane="bottomLeft" activeCell="J11036" sqref="J11036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AD86F-B93A-4C42-A595-C6454611181C}">
  <ds:schemaRefs>
    <ds:schemaRef ds:uri="http://purl.org/dc/elements/1.1/"/>
    <ds:schemaRef ds:uri="c41dff50-6f42-4cd5-b28b-79fbb482a360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Mácha Vít Ing.</cp:lastModifiedBy>
  <dcterms:created xsi:type="dcterms:W3CDTF">2016-03-16T10:01:33Z</dcterms:created>
  <dcterms:modified xsi:type="dcterms:W3CDTF">2020-03-03T09:34:57Z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