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3040" windowHeight="9060" activeTab="0"/>
  </bookViews>
  <sheets>
    <sheet name="Ceník" sheetId="4" r:id="rId1"/>
  </sheets>
  <definedNames/>
  <calcPr calcId="191029"/>
  <extLst/>
</workbook>
</file>

<file path=xl/sharedStrings.xml><?xml version="1.0" encoding="utf-8"?>
<sst xmlns="http://schemas.openxmlformats.org/spreadsheetml/2006/main" count="123" uniqueCount="72">
  <si>
    <t>Kč bez DPH</t>
  </si>
  <si>
    <t>Kč s DPH</t>
  </si>
  <si>
    <t>140 a více</t>
  </si>
  <si>
    <t xml:space="preserve"> Ořez stromů</t>
  </si>
  <si>
    <t>do 15</t>
  </si>
  <si>
    <t>klasickým způsobem podříznutím u země</t>
  </si>
  <si>
    <t>postupné</t>
  </si>
  <si>
    <t>Kácení stromu</t>
  </si>
  <si>
    <t>Stromy listnaté</t>
  </si>
  <si>
    <t>Stromy jehličnaté</t>
  </si>
  <si>
    <t>Stromy listnaté  ( 1 kus )</t>
  </si>
  <si>
    <t>Stromy jehličnaté ( 1 kus )</t>
  </si>
  <si>
    <t>průměr v cm            v úrovni terénu</t>
  </si>
  <si>
    <t>Kč / hod bez DPH</t>
  </si>
  <si>
    <t>Kč / hod s DPH</t>
  </si>
  <si>
    <t>Odstranění pařezu           se zasypáním děr</t>
  </si>
  <si>
    <t>Bezpečnostní vazba stromu</t>
  </si>
  <si>
    <t xml:space="preserve">Cena  za odkup vytěžené dřevní hmoty - palivové dřevo </t>
  </si>
  <si>
    <t>průměr větví v cm</t>
  </si>
  <si>
    <t>do 20</t>
  </si>
  <si>
    <t>21 - 30</t>
  </si>
  <si>
    <t>31 - 40</t>
  </si>
  <si>
    <t>41 - 50</t>
  </si>
  <si>
    <t>nad 50</t>
  </si>
  <si>
    <t>Vazba dynamická</t>
  </si>
  <si>
    <t>Vazba tuhá</t>
  </si>
  <si>
    <t xml:space="preserve"> </t>
  </si>
  <si>
    <t>Výše průměrné nabídkové ceny za kácení stromů v Kč bez DPH</t>
  </si>
  <si>
    <t>vzorec je nastaven, neprovádějte žádné zasahy!</t>
  </si>
  <si>
    <t>tuto hodnotu uveďte do příslušné části Krycího listu</t>
  </si>
  <si>
    <t>Výše průměrné nabídkové ceny za bezpečnostní vazbu v Kč bez DPH</t>
  </si>
  <si>
    <t>Dřevo tvrdé</t>
  </si>
  <si>
    <t>Dřevo měkké</t>
  </si>
  <si>
    <t>CENÍK SLUŽEB - SPECIFIKACE   ÚKONŮ</t>
  </si>
  <si>
    <t>Náhradní výsadba se zajištěním</t>
  </si>
  <si>
    <t>Výše průměrné nabídkové ceny za náhradní výsadbu se zajištěním v Kč bez DPH</t>
  </si>
  <si>
    <t>Cena  za odkup vytěžené dřevní hmoty - dříví IV. třídy jakosti - dříví pro výrobu dřevoviny</t>
  </si>
  <si>
    <t>Poznámky:</t>
  </si>
  <si>
    <t>Pokud je dřevní hmota z pokáceného stromu shnilá, skřenčelá atd., považuje se za odpad.</t>
  </si>
  <si>
    <t>do 47</t>
  </si>
  <si>
    <t>48- 123</t>
  </si>
  <si>
    <t>124 - 186</t>
  </si>
  <si>
    <t>187 - 248</t>
  </si>
  <si>
    <t>249 - 311</t>
  </si>
  <si>
    <t>312 - 374</t>
  </si>
  <si>
    <t>375 - 437</t>
  </si>
  <si>
    <t>438 a více</t>
  </si>
  <si>
    <t>Stromy ovocné</t>
  </si>
  <si>
    <t>Kč / ks bez DPH</t>
  </si>
  <si>
    <t>Kč / ks s DPH</t>
  </si>
  <si>
    <t>Kč / ks  s DPH</t>
  </si>
  <si>
    <t>Kč / ks  bez DPH</t>
  </si>
  <si>
    <t>Okrasné keře</t>
  </si>
  <si>
    <t>16-39</t>
  </si>
  <si>
    <t xml:space="preserve">40-59 </t>
  </si>
  <si>
    <t>60-79</t>
  </si>
  <si>
    <t>80-99</t>
  </si>
  <si>
    <t>100-119</t>
  </si>
  <si>
    <t>120-139</t>
  </si>
  <si>
    <t>obvod v cm          ve výšce 130 cm</t>
  </si>
  <si>
    <t>pomocné váhy</t>
  </si>
  <si>
    <t>tuto hodnotu uveďte do přísluš. části Krycího listu</t>
  </si>
  <si>
    <r>
      <t xml:space="preserve">* Nabídková cena za odkup vytěžené dřevní hmoty - palivové dřevo, dřevo tvrdé </t>
    </r>
    <r>
      <rPr>
        <b/>
        <sz val="11"/>
        <rFont val="Calibri"/>
        <family val="2"/>
        <scheme val="minor"/>
      </rPr>
      <t>nesmí být nižší než 1108,- Kč za 1 m</t>
    </r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</si>
  <si>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 xml:space="preserve">** Nabídková cena za odkup vytěžené dřevní hmoty - palivové dřevo, dřevo měkké </t>
    </r>
    <r>
      <rPr>
        <b/>
        <sz val="11"/>
        <rFont val="Calibri"/>
        <family val="2"/>
        <scheme val="minor"/>
      </rPr>
      <t>nesmí být nižší než 587,- Kč za 1 m</t>
    </r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</si>
  <si>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 xml:space="preserve">*** Nabídková cena za odkup vytěžené dřevní hmoty - dříví IV. třídy jakosti - dříví pro výrobu dřevoviny, dřevo tvrdé </t>
    </r>
    <r>
      <rPr>
        <b/>
        <sz val="11"/>
        <rFont val="Calibri"/>
        <family val="2"/>
        <scheme val="minor"/>
      </rPr>
      <t>nesmí být nižší než 1254,- Kč za 1 m</t>
    </r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</si>
  <si>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 xml:space="preserve">**** Nabídková cena za odkup vytěžené dřevní hmoty - dříví IV. třídy jakosti - dříví pro výrobu dřevoviny, dřevo měkké </t>
    </r>
    <r>
      <rPr>
        <b/>
        <sz val="11"/>
        <rFont val="Calibri"/>
        <family val="2"/>
        <scheme val="minor"/>
      </rPr>
      <t>nesmí být nižší než 841,- Kč za 1 m</t>
    </r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</t>
    </r>
  </si>
  <si>
    <r>
      <t>Kč /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  ***</t>
    </r>
  </si>
  <si>
    <r>
      <t>Kč /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*</t>
    </r>
  </si>
  <si>
    <r>
      <t>Kč /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 **</t>
    </r>
  </si>
  <si>
    <r>
      <t>Kč /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  ****</t>
    </r>
  </si>
  <si>
    <t>Výše průměrné nabídkové ceny za odprodej vytěžené dřevní hmoty - palivové dřevo v Kč</t>
  </si>
  <si>
    <t>Výše průměrné nabídkové ceny za odprodej vytěžené dřevní hmoty - dříví IV. třídy jakosti - dříví pro výrobu dřevoviny v 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</si>
</sst>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thick"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ck"/>
      <top style="medium"/>
      <bottom style="dashed"/>
    </border>
    <border>
      <left style="medium"/>
      <right style="thick"/>
      <top/>
      <bottom style="dashed"/>
    </border>
    <border>
      <left style="medium"/>
      <right style="thick"/>
      <top style="dashed"/>
      <bottom style="thin"/>
    </border>
    <border>
      <left style="medium"/>
      <right style="thick"/>
      <top style="dashed"/>
      <bottom style="thick"/>
    </border>
    <border>
      <left style="medium"/>
      <right style="thick"/>
      <top style="dashed"/>
      <bottom style="medium"/>
    </border>
    <border>
      <left style="medium"/>
      <right/>
      <top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thick"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medium"/>
      <right/>
      <top style="dashed"/>
      <bottom style="thick"/>
    </border>
    <border>
      <left/>
      <right style="medium"/>
      <top style="dashed"/>
      <bottom style="thick"/>
    </border>
    <border>
      <left/>
      <right style="thick"/>
      <top style="dashed"/>
      <bottom style="thick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 style="dashed"/>
    </border>
    <border>
      <left style="medium"/>
      <right style="thick"/>
      <top style="thick"/>
      <bottom style="dashed"/>
    </border>
    <border>
      <left style="thick"/>
      <right/>
      <top style="thick"/>
      <bottom/>
    </border>
    <border>
      <left/>
      <right style="medium"/>
      <top style="thick"/>
      <bottom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/>
      <top/>
      <bottom/>
    </border>
    <border>
      <left/>
      <right style="medium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left" vertical="center" wrapText="1" indent="1"/>
    </xf>
    <xf numFmtId="0" fontId="0" fillId="0" borderId="9" xfId="0" applyFill="1" applyBorder="1"/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3" fontId="7" fillId="3" borderId="7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/>
    <xf numFmtId="9" fontId="2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3" fontId="0" fillId="0" borderId="3" xfId="0" applyNumberFormat="1" applyBorder="1"/>
    <xf numFmtId="3" fontId="0" fillId="0" borderId="15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6" xfId="0" applyNumberFormat="1" applyBorder="1"/>
    <xf numFmtId="3" fontId="0" fillId="0" borderId="6" xfId="0" applyNumberFormat="1" applyBorder="1"/>
    <xf numFmtId="3" fontId="0" fillId="0" borderId="8" xfId="0" applyNumberFormat="1" applyBorder="1"/>
    <xf numFmtId="0" fontId="4" fillId="0" borderId="0" xfId="0" applyFont="1" applyAlignment="1">
      <alignment horizontal="left" wrapText="1" indent="1"/>
    </xf>
    <xf numFmtId="0" fontId="6" fillId="0" borderId="0" xfId="0" applyFont="1"/>
    <xf numFmtId="0" fontId="6" fillId="0" borderId="0" xfId="0" applyFont="1" applyFill="1"/>
    <xf numFmtId="0" fontId="1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9" fontId="16" fillId="0" borderId="0" xfId="0" applyNumberFormat="1" applyFont="1"/>
    <xf numFmtId="0" fontId="17" fillId="0" borderId="0" xfId="0" applyFont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2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 indent="1"/>
    </xf>
    <xf numFmtId="0" fontId="13" fillId="2" borderId="26" xfId="0" applyFont="1" applyFill="1" applyBorder="1" applyAlignment="1">
      <alignment horizontal="left" vertical="center" wrapText="1" indent="1"/>
    </xf>
    <xf numFmtId="0" fontId="13" fillId="2" borderId="27" xfId="0" applyFont="1" applyFill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center" indent="1"/>
    </xf>
    <xf numFmtId="3" fontId="0" fillId="0" borderId="28" xfId="0" applyNumberFormat="1" applyBorder="1" applyAlignment="1">
      <alignment horizontal="left" vertical="center" indent="1"/>
    </xf>
    <xf numFmtId="3" fontId="0" fillId="0" borderId="29" xfId="0" applyNumberFormat="1" applyBorder="1" applyAlignment="1">
      <alignment horizontal="left" vertical="center" indent="1"/>
    </xf>
    <xf numFmtId="0" fontId="6" fillId="2" borderId="30" xfId="0" applyFont="1" applyFill="1" applyBorder="1" applyAlignment="1">
      <alignment horizontal="left" vertical="center" indent="1"/>
    </xf>
    <xf numFmtId="3" fontId="0" fillId="0" borderId="30" xfId="0" applyNumberFormat="1" applyBorder="1" applyAlignment="1">
      <alignment horizontal="left" vertical="center" indent="1"/>
    </xf>
    <xf numFmtId="3" fontId="0" fillId="0" borderId="31" xfId="0" applyNumberFormat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3" fontId="0" fillId="3" borderId="5" xfId="0" applyNumberFormat="1" applyFill="1" applyBorder="1" applyAlignment="1">
      <alignment horizontal="left" vertical="center" indent="1"/>
    </xf>
    <xf numFmtId="3" fontId="0" fillId="3" borderId="16" xfId="0" applyNumberFormat="1" applyFill="1" applyBorder="1" applyAlignment="1">
      <alignment horizontal="left" vertical="center" indent="1"/>
    </xf>
    <xf numFmtId="0" fontId="0" fillId="2" borderId="32" xfId="0" applyFill="1" applyBorder="1" applyAlignment="1">
      <alignment horizontal="left" vertical="center" indent="1"/>
    </xf>
    <xf numFmtId="0" fontId="0" fillId="2" borderId="33" xfId="0" applyFill="1" applyBorder="1" applyAlignment="1">
      <alignment horizontal="left" vertical="center" indent="1"/>
    </xf>
    <xf numFmtId="3" fontId="0" fillId="0" borderId="32" xfId="0" applyNumberFormat="1" applyBorder="1" applyAlignment="1">
      <alignment horizontal="left" vertical="center" indent="1"/>
    </xf>
    <xf numFmtId="3" fontId="0" fillId="0" borderId="34" xfId="0" applyNumberFormat="1" applyBorder="1" applyAlignment="1">
      <alignment horizontal="left" vertical="center" indent="1"/>
    </xf>
    <xf numFmtId="0" fontId="13" fillId="2" borderId="35" xfId="0" applyFont="1" applyFill="1" applyBorder="1" applyAlignment="1">
      <alignment horizontal="left" vertical="center" wrapText="1" indent="1"/>
    </xf>
    <xf numFmtId="0" fontId="13" fillId="2" borderId="36" xfId="0" applyFont="1" applyFill="1" applyBorder="1" applyAlignment="1">
      <alignment horizontal="left" vertical="center" wrapText="1" indent="1"/>
    </xf>
    <xf numFmtId="0" fontId="13" fillId="2" borderId="37" xfId="0" applyFont="1" applyFill="1" applyBorder="1" applyAlignment="1">
      <alignment horizontal="left" vertical="center" wrapText="1" indent="1"/>
    </xf>
    <xf numFmtId="0" fontId="13" fillId="2" borderId="38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wrapText="1" indent="1"/>
    </xf>
    <xf numFmtId="0" fontId="2" fillId="2" borderId="35" xfId="0" applyFont="1" applyFill="1" applyBorder="1" applyAlignment="1">
      <alignment horizontal="left" vertical="center" wrapText="1" indent="1"/>
    </xf>
    <xf numFmtId="0" fontId="2" fillId="2" borderId="36" xfId="0" applyFont="1" applyFill="1" applyBorder="1" applyAlignment="1">
      <alignment horizontal="left" vertical="center" wrapText="1" indent="1"/>
    </xf>
    <xf numFmtId="0" fontId="0" fillId="2" borderId="6" xfId="0" applyFill="1" applyBorder="1" applyAlignment="1">
      <alignment horizontal="left" vertical="center" indent="1"/>
    </xf>
    <xf numFmtId="3" fontId="0" fillId="0" borderId="6" xfId="0" applyNumberFormat="1" applyBorder="1" applyAlignment="1">
      <alignment horizontal="left" vertical="center" indent="1"/>
    </xf>
    <xf numFmtId="3" fontId="0" fillId="0" borderId="19" xfId="0" applyNumberFormat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wrapText="1" indent="1"/>
    </xf>
    <xf numFmtId="0" fontId="2" fillId="2" borderId="26" xfId="0" applyFont="1" applyFill="1" applyBorder="1" applyAlignment="1">
      <alignment horizontal="left" vertical="center" wrapText="1" indent="1"/>
    </xf>
    <xf numFmtId="0" fontId="2" fillId="2" borderId="2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indent="1"/>
    </xf>
    <xf numFmtId="3" fontId="0" fillId="3" borderId="39" xfId="0" applyNumberFormat="1" applyFill="1" applyBorder="1" applyAlignment="1">
      <alignment horizontal="left" vertical="center" indent="1"/>
    </xf>
    <xf numFmtId="3" fontId="0" fillId="3" borderId="40" xfId="0" applyNumberFormat="1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3" fontId="0" fillId="0" borderId="8" xfId="0" applyNumberFormat="1" applyBorder="1" applyAlignment="1">
      <alignment horizontal="left" vertical="center" indent="1"/>
    </xf>
    <xf numFmtId="3" fontId="0" fillId="0" borderId="18" xfId="0" applyNumberFormat="1" applyBorder="1" applyAlignment="1">
      <alignment horizontal="left" vertical="center" indent="1"/>
    </xf>
    <xf numFmtId="0" fontId="2" fillId="2" borderId="41" xfId="0" applyFont="1" applyFill="1" applyBorder="1" applyAlignment="1">
      <alignment horizontal="left" vertical="center" indent="1"/>
    </xf>
    <xf numFmtId="0" fontId="2" fillId="2" borderId="42" xfId="0" applyFont="1" applyFill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30" xfId="0" applyFont="1" applyFill="1" applyBorder="1" applyAlignment="1">
      <alignment horizontal="left" vertical="center" wrapText="1" indent="1"/>
    </xf>
    <xf numFmtId="0" fontId="2" fillId="2" borderId="25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indent="1"/>
    </xf>
    <xf numFmtId="0" fontId="0" fillId="2" borderId="30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 indent="1"/>
    </xf>
    <xf numFmtId="0" fontId="2" fillId="2" borderId="44" xfId="0" applyFont="1" applyFill="1" applyBorder="1" applyAlignment="1">
      <alignment horizontal="left" vertical="center" wrapText="1" indent="1"/>
    </xf>
    <xf numFmtId="0" fontId="2" fillId="2" borderId="45" xfId="0" applyFont="1" applyFill="1" applyBorder="1" applyAlignment="1">
      <alignment horizontal="left" vertical="center" wrapText="1" indent="1"/>
    </xf>
    <xf numFmtId="0" fontId="2" fillId="2" borderId="46" xfId="0" applyFont="1" applyFill="1" applyBorder="1" applyAlignment="1">
      <alignment horizontal="left" vertical="center" wrapText="1" indent="1"/>
    </xf>
    <xf numFmtId="0" fontId="2" fillId="2" borderId="47" xfId="0" applyFont="1" applyFill="1" applyBorder="1" applyAlignment="1">
      <alignment horizontal="left" vertical="center" wrapText="1" indent="1"/>
    </xf>
    <xf numFmtId="0" fontId="2" fillId="2" borderId="48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0" fontId="2" fillId="2" borderId="22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28" xfId="0" applyFont="1" applyFill="1" applyBorder="1" applyAlignment="1">
      <alignment horizontal="left" vertical="center" wrapText="1" indent="1"/>
    </xf>
    <xf numFmtId="0" fontId="2" fillId="2" borderId="49" xfId="0" applyFont="1" applyFill="1" applyBorder="1" applyAlignment="1">
      <alignment horizontal="center" vertical="center" textRotation="90"/>
    </xf>
    <xf numFmtId="0" fontId="2" fillId="2" borderId="50" xfId="0" applyFont="1" applyFill="1" applyBorder="1" applyAlignment="1">
      <alignment horizontal="center" vertical="center" textRotation="90"/>
    </xf>
    <xf numFmtId="0" fontId="2" fillId="2" borderId="51" xfId="0" applyFont="1" applyFill="1" applyBorder="1" applyAlignment="1">
      <alignment horizontal="center" vertical="center" textRotation="90"/>
    </xf>
    <xf numFmtId="0" fontId="2" fillId="2" borderId="13" xfId="0" applyFont="1" applyFill="1" applyBorder="1" applyAlignment="1">
      <alignment horizontal="left" vertical="center" wrapText="1" indent="1"/>
    </xf>
    <xf numFmtId="3" fontId="10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 indent="1"/>
    </xf>
    <xf numFmtId="0" fontId="2" fillId="2" borderId="38" xfId="0" applyFont="1" applyFill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4"/>
  <sheetViews>
    <sheetView tabSelected="1" workbookViewId="0" topLeftCell="A22">
      <selection activeCell="A47" sqref="A47"/>
    </sheetView>
  </sheetViews>
  <sheetFormatPr defaultColWidth="9.140625" defaultRowHeight="15"/>
  <cols>
    <col min="1" max="1" width="2.7109375" style="0" customWidth="1"/>
    <col min="2" max="2" width="4.140625" style="0" customWidth="1"/>
    <col min="3" max="3" width="21.7109375" style="1" customWidth="1"/>
    <col min="4" max="4" width="17.7109375" style="5" customWidth="1"/>
    <col min="5" max="11" width="9.421875" style="0" customWidth="1"/>
    <col min="12" max="12" width="10.57421875" style="0" customWidth="1"/>
    <col min="14" max="14" width="41.140625" style="0" customWidth="1"/>
  </cols>
  <sheetData>
    <row r="1" ht="9" customHeight="1"/>
    <row r="2" spans="2:12" ht="23.25" customHeight="1">
      <c r="B2" s="84" t="s">
        <v>33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23.25" customHeight="1">
      <c r="B3" s="39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4:12" ht="15" customHeight="1" thickBot="1">
      <c r="D4" s="47" t="s">
        <v>60</v>
      </c>
      <c r="E4" s="48">
        <v>0.02</v>
      </c>
      <c r="F4" s="48">
        <v>0.4</v>
      </c>
      <c r="G4" s="48">
        <v>0.4</v>
      </c>
      <c r="H4" s="48">
        <v>0.1</v>
      </c>
      <c r="I4" s="48">
        <v>0.02</v>
      </c>
      <c r="J4" s="48">
        <v>0.02</v>
      </c>
      <c r="K4" s="48">
        <v>0.02</v>
      </c>
      <c r="L4" s="48">
        <v>0.02</v>
      </c>
    </row>
    <row r="5" spans="2:14" ht="30" thickBot="1" thickTop="1">
      <c r="B5" s="125" t="s">
        <v>10</v>
      </c>
      <c r="C5" s="18" t="s">
        <v>7</v>
      </c>
      <c r="D5" s="43" t="s">
        <v>59</v>
      </c>
      <c r="E5" s="44" t="s">
        <v>39</v>
      </c>
      <c r="F5" s="44" t="s">
        <v>40</v>
      </c>
      <c r="G5" s="44" t="s">
        <v>41</v>
      </c>
      <c r="H5" s="44" t="s">
        <v>42</v>
      </c>
      <c r="I5" s="44" t="s">
        <v>43</v>
      </c>
      <c r="J5" s="44" t="s">
        <v>44</v>
      </c>
      <c r="K5" s="44" t="s">
        <v>45</v>
      </c>
      <c r="L5" s="45" t="s">
        <v>46</v>
      </c>
      <c r="M5" s="49"/>
      <c r="N5" s="26" t="s">
        <v>27</v>
      </c>
    </row>
    <row r="6" spans="2:14" ht="19.5" customHeight="1" thickBot="1">
      <c r="B6" s="126"/>
      <c r="C6" s="123" t="s">
        <v>5</v>
      </c>
      <c r="D6" s="6" t="s">
        <v>0</v>
      </c>
      <c r="E6" s="32"/>
      <c r="F6" s="32"/>
      <c r="G6" s="32"/>
      <c r="H6" s="32"/>
      <c r="I6" s="32"/>
      <c r="J6" s="32"/>
      <c r="K6" s="32"/>
      <c r="L6" s="33"/>
      <c r="M6" s="49">
        <f>$E$4*E6+$F$4*F6+$G$4*G6+$H$4*H6+$I$4*I6+$J$4*J6+$K$4*K6+$L$4*L6</f>
        <v>0</v>
      </c>
      <c r="N6" s="24"/>
    </row>
    <row r="7" spans="2:14" ht="19.5" customHeight="1">
      <c r="B7" s="126"/>
      <c r="C7" s="124"/>
      <c r="D7" s="7" t="s">
        <v>1</v>
      </c>
      <c r="E7" s="34"/>
      <c r="F7" s="34"/>
      <c r="G7" s="34"/>
      <c r="H7" s="34"/>
      <c r="I7" s="34"/>
      <c r="J7" s="34"/>
      <c r="K7" s="34"/>
      <c r="L7" s="50"/>
      <c r="M7" s="49"/>
      <c r="N7" s="24"/>
    </row>
    <row r="8" spans="2:14" ht="19.5" customHeight="1" thickBot="1">
      <c r="B8" s="126"/>
      <c r="C8" s="128" t="s">
        <v>6</v>
      </c>
      <c r="D8" s="8" t="s">
        <v>0</v>
      </c>
      <c r="E8" s="35"/>
      <c r="F8" s="35"/>
      <c r="G8" s="35"/>
      <c r="H8" s="35"/>
      <c r="I8" s="35"/>
      <c r="J8" s="35"/>
      <c r="K8" s="35"/>
      <c r="L8" s="36"/>
      <c r="M8" s="49">
        <f>$E$4*E8+$F$4*F8+$G$4*G8+$H$4*H8+$I$4*I8+$J$4*J8+$K$4*K8+$L$4*L8</f>
        <v>0</v>
      </c>
      <c r="N8" s="24"/>
    </row>
    <row r="9" spans="2:14" ht="19.5" customHeight="1" thickBot="1">
      <c r="B9" s="126"/>
      <c r="C9" s="123"/>
      <c r="D9" s="9" t="s">
        <v>1</v>
      </c>
      <c r="E9" s="37"/>
      <c r="F9" s="37"/>
      <c r="G9" s="37"/>
      <c r="H9" s="37"/>
      <c r="I9" s="37"/>
      <c r="J9" s="37"/>
      <c r="K9" s="37"/>
      <c r="L9" s="51"/>
      <c r="M9" s="49"/>
      <c r="N9" s="24"/>
    </row>
    <row r="10" spans="2:14" ht="30" customHeight="1" thickBot="1" thickTop="1">
      <c r="B10" s="126"/>
      <c r="C10" s="105" t="s">
        <v>15</v>
      </c>
      <c r="D10" s="10" t="s">
        <v>12</v>
      </c>
      <c r="E10" s="3" t="s">
        <v>4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4" t="s">
        <v>2</v>
      </c>
      <c r="M10" s="49"/>
      <c r="N10" s="24"/>
    </row>
    <row r="11" spans="2:14" ht="19.5" customHeight="1">
      <c r="B11" s="126"/>
      <c r="C11" s="106"/>
      <c r="D11" s="6" t="s">
        <v>0</v>
      </c>
      <c r="E11" s="32"/>
      <c r="F11" s="32"/>
      <c r="G11" s="32"/>
      <c r="H11" s="32"/>
      <c r="I11" s="32"/>
      <c r="J11" s="32"/>
      <c r="K11" s="32"/>
      <c r="L11" s="33"/>
      <c r="M11" s="49">
        <f>$E$4*E11+$F$4*F11+$G$4*G11+$H$4*H11+$I$4*I11+$J$4*J11+$K$4*K11+$L$4*L11</f>
        <v>0</v>
      </c>
      <c r="N11" s="24"/>
    </row>
    <row r="12" spans="2:14" ht="19.5" customHeight="1" thickBot="1">
      <c r="B12" s="127"/>
      <c r="C12" s="107"/>
      <c r="D12" s="11" t="s">
        <v>1</v>
      </c>
      <c r="E12" s="38"/>
      <c r="F12" s="38"/>
      <c r="G12" s="38"/>
      <c r="H12" s="38"/>
      <c r="I12" s="38"/>
      <c r="J12" s="38"/>
      <c r="K12" s="38"/>
      <c r="L12" s="51"/>
      <c r="M12" s="49"/>
      <c r="N12" s="24"/>
    </row>
    <row r="13" spans="2:20" ht="30" thickBot="1" thickTop="1">
      <c r="B13" s="125" t="s">
        <v>11</v>
      </c>
      <c r="C13" s="18" t="s">
        <v>7</v>
      </c>
      <c r="D13" s="43" t="s">
        <v>59</v>
      </c>
      <c r="E13" s="44" t="s">
        <v>39</v>
      </c>
      <c r="F13" s="44" t="s">
        <v>40</v>
      </c>
      <c r="G13" s="44" t="s">
        <v>41</v>
      </c>
      <c r="H13" s="44" t="s">
        <v>42</v>
      </c>
      <c r="I13" s="44" t="s">
        <v>43</v>
      </c>
      <c r="J13" s="44" t="s">
        <v>44</v>
      </c>
      <c r="K13" s="44" t="s">
        <v>45</v>
      </c>
      <c r="L13" s="45" t="s">
        <v>46</v>
      </c>
      <c r="M13" s="49"/>
      <c r="N13" s="27">
        <f>AVERAGE(M6,M8,M11,M14,M16,M19)</f>
        <v>0</v>
      </c>
      <c r="O13" s="56" t="s">
        <v>28</v>
      </c>
      <c r="P13" s="59"/>
      <c r="Q13" s="59"/>
      <c r="R13" s="59"/>
      <c r="S13" s="59"/>
      <c r="T13" s="59"/>
    </row>
    <row r="14" spans="2:14" ht="19.5" customHeight="1" thickBot="1">
      <c r="B14" s="126"/>
      <c r="C14" s="123" t="s">
        <v>5</v>
      </c>
      <c r="D14" s="6" t="s">
        <v>0</v>
      </c>
      <c r="E14" s="32"/>
      <c r="F14" s="32"/>
      <c r="G14" s="32"/>
      <c r="H14" s="32"/>
      <c r="I14" s="32"/>
      <c r="J14" s="32"/>
      <c r="K14" s="32"/>
      <c r="L14" s="33"/>
      <c r="M14" s="49">
        <f>$E$4*E14+$F$4*F14+$G$4*G14+$H$4*H14+$I$4*I14+$J$4*J14+$K$4*K14+$L$4*L14</f>
        <v>0</v>
      </c>
      <c r="N14" s="129" t="s">
        <v>29</v>
      </c>
    </row>
    <row r="15" spans="2:14" ht="19.5" customHeight="1">
      <c r="B15" s="126"/>
      <c r="C15" s="124"/>
      <c r="D15" s="7" t="s">
        <v>1</v>
      </c>
      <c r="E15" s="34"/>
      <c r="F15" s="34"/>
      <c r="G15" s="34"/>
      <c r="H15" s="34"/>
      <c r="I15" s="34"/>
      <c r="J15" s="34"/>
      <c r="K15" s="34"/>
      <c r="L15" s="50"/>
      <c r="M15" s="49"/>
      <c r="N15" s="130"/>
    </row>
    <row r="16" spans="2:14" ht="19.5" customHeight="1" thickBot="1">
      <c r="B16" s="126"/>
      <c r="C16" s="128" t="s">
        <v>6</v>
      </c>
      <c r="D16" s="8" t="s">
        <v>0</v>
      </c>
      <c r="E16" s="35"/>
      <c r="F16" s="35"/>
      <c r="G16" s="35"/>
      <c r="H16" s="35"/>
      <c r="I16" s="35"/>
      <c r="J16" s="35"/>
      <c r="K16" s="35"/>
      <c r="L16" s="36"/>
      <c r="M16" s="49">
        <f>$E$4*E16+$F$4*F16+$G$4*G16+$H$4*H16+$I$4*I16+$J$4*J16+$K$4*K16+$L$4*L16</f>
        <v>0</v>
      </c>
      <c r="N16" s="28"/>
    </row>
    <row r="17" spans="2:14" ht="19.5" customHeight="1" thickBot="1">
      <c r="B17" s="126"/>
      <c r="C17" s="123"/>
      <c r="D17" s="9" t="s">
        <v>1</v>
      </c>
      <c r="E17" s="37"/>
      <c r="F17" s="37"/>
      <c r="G17" s="37"/>
      <c r="H17" s="37"/>
      <c r="I17" s="37"/>
      <c r="J17" s="37"/>
      <c r="K17" s="37"/>
      <c r="L17" s="52"/>
      <c r="M17" s="49"/>
      <c r="N17" s="28"/>
    </row>
    <row r="18" spans="2:14" ht="30" customHeight="1" thickBot="1" thickTop="1">
      <c r="B18" s="126"/>
      <c r="C18" s="105" t="s">
        <v>15</v>
      </c>
      <c r="D18" s="10" t="s">
        <v>12</v>
      </c>
      <c r="E18" s="3" t="s">
        <v>4</v>
      </c>
      <c r="F18" s="3" t="s">
        <v>53</v>
      </c>
      <c r="G18" s="3" t="s">
        <v>54</v>
      </c>
      <c r="H18" s="3" t="s">
        <v>55</v>
      </c>
      <c r="I18" s="3" t="s">
        <v>56</v>
      </c>
      <c r="J18" s="3" t="s">
        <v>57</v>
      </c>
      <c r="K18" s="3" t="s">
        <v>58</v>
      </c>
      <c r="L18" s="4" t="s">
        <v>2</v>
      </c>
      <c r="M18" s="49"/>
      <c r="N18" s="29"/>
    </row>
    <row r="19" spans="2:14" ht="19.5" customHeight="1">
      <c r="B19" s="126"/>
      <c r="C19" s="106"/>
      <c r="D19" s="6" t="s">
        <v>0</v>
      </c>
      <c r="E19" s="32"/>
      <c r="F19" s="32"/>
      <c r="G19" s="32"/>
      <c r="H19" s="32"/>
      <c r="I19" s="32"/>
      <c r="J19" s="32"/>
      <c r="K19" s="32"/>
      <c r="L19" s="33"/>
      <c r="M19" s="49">
        <f>$E$4*E19+$F$4*F19+$G$4*G19+$H$4*H19+$I$4*I19+$J$4*J19+$K$4*K19+$L$4*L19</f>
        <v>0</v>
      </c>
      <c r="N19" s="24"/>
    </row>
    <row r="20" spans="2:14" ht="19.5" customHeight="1" thickBot="1">
      <c r="B20" s="127"/>
      <c r="C20" s="107"/>
      <c r="D20" s="11" t="s">
        <v>1</v>
      </c>
      <c r="E20" s="38"/>
      <c r="F20" s="38"/>
      <c r="G20" s="38"/>
      <c r="H20" s="38"/>
      <c r="I20" s="38"/>
      <c r="J20" s="38"/>
      <c r="K20" s="38"/>
      <c r="L20" s="51"/>
      <c r="M20" s="49"/>
      <c r="N20" s="25"/>
    </row>
    <row r="21" spans="2:14" ht="19.5" customHeight="1" thickBot="1" thickTop="1">
      <c r="B21" s="21"/>
      <c r="C21" s="22"/>
      <c r="D21" s="12"/>
      <c r="E21" s="23"/>
      <c r="F21" s="23"/>
      <c r="G21" s="23"/>
      <c r="H21" s="2"/>
      <c r="I21" s="2"/>
      <c r="J21" s="2"/>
      <c r="K21" s="2"/>
      <c r="L21" s="2"/>
      <c r="N21" s="20"/>
    </row>
    <row r="22" spans="2:14" ht="31.5" customHeight="1" thickBot="1" thickTop="1">
      <c r="B22" s="113" t="s">
        <v>16</v>
      </c>
      <c r="C22" s="114"/>
      <c r="D22" s="15" t="s">
        <v>18</v>
      </c>
      <c r="E22" s="16" t="s">
        <v>19</v>
      </c>
      <c r="F22" s="16" t="s">
        <v>20</v>
      </c>
      <c r="G22" s="16" t="s">
        <v>21</v>
      </c>
      <c r="H22" s="16" t="s">
        <v>22</v>
      </c>
      <c r="I22" s="17" t="s">
        <v>23</v>
      </c>
      <c r="J22" s="14"/>
      <c r="K22" s="14"/>
      <c r="L22" s="14"/>
      <c r="N22" s="30" t="s">
        <v>30</v>
      </c>
    </row>
    <row r="23" spans="2:14" ht="19.5" customHeight="1" thickBot="1">
      <c r="B23" s="115" t="s">
        <v>24</v>
      </c>
      <c r="C23" s="116"/>
      <c r="D23" s="6" t="s">
        <v>0</v>
      </c>
      <c r="E23" s="32"/>
      <c r="F23" s="32"/>
      <c r="G23" s="32"/>
      <c r="H23" s="32"/>
      <c r="I23" s="33"/>
      <c r="J23" s="2"/>
      <c r="K23" s="2"/>
      <c r="L23" s="2"/>
      <c r="N23" s="31"/>
    </row>
    <row r="24" spans="2:20" ht="19.5" customHeight="1" thickBot="1">
      <c r="B24" s="117"/>
      <c r="C24" s="118"/>
      <c r="D24" s="7" t="s">
        <v>1</v>
      </c>
      <c r="E24" s="34"/>
      <c r="F24" s="34"/>
      <c r="G24" s="34"/>
      <c r="H24" s="34"/>
      <c r="I24" s="50"/>
      <c r="J24" s="2"/>
      <c r="K24" s="2"/>
      <c r="L24" s="2"/>
      <c r="N24" s="27" t="e">
        <f>AVERAGE(E23:I23,E25:I25)</f>
        <v>#DIV/0!</v>
      </c>
      <c r="O24" s="56" t="s">
        <v>28</v>
      </c>
      <c r="P24" s="59"/>
      <c r="Q24" s="59"/>
      <c r="R24" s="59"/>
      <c r="S24" s="59"/>
      <c r="T24" s="59"/>
    </row>
    <row r="25" spans="2:14" ht="19.5" customHeight="1">
      <c r="B25" s="119" t="s">
        <v>25</v>
      </c>
      <c r="C25" s="120"/>
      <c r="D25" s="8" t="s">
        <v>0</v>
      </c>
      <c r="E25" s="35"/>
      <c r="F25" s="35"/>
      <c r="G25" s="35"/>
      <c r="H25" s="35"/>
      <c r="I25" s="36"/>
      <c r="J25" s="2"/>
      <c r="K25" s="2"/>
      <c r="L25" s="2"/>
      <c r="N25" s="129" t="s">
        <v>29</v>
      </c>
    </row>
    <row r="26" spans="2:14" ht="19.5" customHeight="1" thickBot="1">
      <c r="B26" s="121"/>
      <c r="C26" s="122"/>
      <c r="D26" s="11" t="s">
        <v>1</v>
      </c>
      <c r="E26" s="38"/>
      <c r="F26" s="38"/>
      <c r="G26" s="38"/>
      <c r="H26" s="38"/>
      <c r="I26" s="51"/>
      <c r="J26" s="2"/>
      <c r="K26" s="2"/>
      <c r="L26" s="2"/>
      <c r="N26" s="131"/>
    </row>
    <row r="27" ht="15" customHeight="1" thickBot="1" thickTop="1">
      <c r="N27" s="19"/>
    </row>
    <row r="28" spans="2:14" ht="22.5" customHeight="1" thickTop="1">
      <c r="B28" s="101" t="s">
        <v>3</v>
      </c>
      <c r="C28" s="102"/>
      <c r="D28" s="95" t="s">
        <v>13</v>
      </c>
      <c r="E28" s="95"/>
      <c r="F28" s="96"/>
      <c r="G28" s="97"/>
      <c r="I28" s="94" t="s">
        <v>29</v>
      </c>
      <c r="J28" s="94"/>
      <c r="K28" s="94"/>
      <c r="L28" s="94"/>
      <c r="N28" s="132"/>
    </row>
    <row r="29" spans="2:14" ht="22.5" customHeight="1" thickBot="1">
      <c r="B29" s="103"/>
      <c r="C29" s="104"/>
      <c r="D29" s="98" t="s">
        <v>14</v>
      </c>
      <c r="E29" s="98"/>
      <c r="F29" s="99"/>
      <c r="G29" s="100"/>
      <c r="I29" s="94"/>
      <c r="J29" s="94"/>
      <c r="K29" s="94"/>
      <c r="L29" s="94"/>
      <c r="N29" s="133"/>
    </row>
    <row r="30" spans="2:14" ht="15" customHeight="1" thickBot="1" thickTop="1">
      <c r="B30" s="5"/>
      <c r="C30" s="5"/>
      <c r="D30" s="13"/>
      <c r="E30" s="13"/>
      <c r="F30" s="5"/>
      <c r="G30" s="5"/>
      <c r="N30" s="19"/>
    </row>
    <row r="31" spans="2:14" ht="24.75" customHeight="1" thickBot="1" thickTop="1">
      <c r="B31" s="90" t="s">
        <v>34</v>
      </c>
      <c r="C31" s="91"/>
      <c r="D31" s="91"/>
      <c r="E31" s="91"/>
      <c r="F31" s="91"/>
      <c r="G31" s="92"/>
      <c r="N31" s="30" t="s">
        <v>35</v>
      </c>
    </row>
    <row r="32" spans="2:14" ht="22.5" customHeight="1" thickBot="1">
      <c r="B32" s="85" t="s">
        <v>8</v>
      </c>
      <c r="C32" s="86"/>
      <c r="D32" s="73" t="s">
        <v>48</v>
      </c>
      <c r="E32" s="73"/>
      <c r="F32" s="74"/>
      <c r="G32" s="75"/>
      <c r="N32" s="31"/>
    </row>
    <row r="33" spans="2:20" ht="22.5" customHeight="1" thickBot="1">
      <c r="B33" s="85"/>
      <c r="C33" s="86"/>
      <c r="D33" s="87" t="s">
        <v>49</v>
      </c>
      <c r="E33" s="87"/>
      <c r="F33" s="88"/>
      <c r="G33" s="89"/>
      <c r="N33" s="27" t="e">
        <f>AVERAGE(F32,F34,F36,F38)</f>
        <v>#DIV/0!</v>
      </c>
      <c r="O33" s="56" t="s">
        <v>28</v>
      </c>
      <c r="P33" s="59"/>
      <c r="Q33" s="59"/>
      <c r="R33" s="59"/>
      <c r="S33" s="59"/>
      <c r="T33" s="59"/>
    </row>
    <row r="34" spans="2:14" ht="22.5" customHeight="1" thickBot="1">
      <c r="B34" s="85" t="s">
        <v>9</v>
      </c>
      <c r="C34" s="86"/>
      <c r="D34" s="73" t="s">
        <v>48</v>
      </c>
      <c r="E34" s="73"/>
      <c r="F34" s="74"/>
      <c r="G34" s="75"/>
      <c r="N34" s="129" t="s">
        <v>29</v>
      </c>
    </row>
    <row r="35" spans="2:14" ht="22.5" customHeight="1" thickBot="1">
      <c r="B35" s="134"/>
      <c r="C35" s="135"/>
      <c r="D35" s="76" t="s">
        <v>50</v>
      </c>
      <c r="E35" s="77"/>
      <c r="F35" s="78"/>
      <c r="G35" s="79"/>
      <c r="N35" s="131"/>
    </row>
    <row r="36" spans="2:14" ht="22.5" customHeight="1" thickBot="1" thickTop="1">
      <c r="B36" s="80" t="s">
        <v>47</v>
      </c>
      <c r="C36" s="81"/>
      <c r="D36" s="73" t="s">
        <v>51</v>
      </c>
      <c r="E36" s="73"/>
      <c r="F36" s="74"/>
      <c r="G36" s="75"/>
      <c r="N36" s="42"/>
    </row>
    <row r="37" spans="2:14" ht="22.5" customHeight="1" thickBot="1">
      <c r="B37" s="82"/>
      <c r="C37" s="83"/>
      <c r="D37" s="76" t="s">
        <v>49</v>
      </c>
      <c r="E37" s="77"/>
      <c r="F37" s="78"/>
      <c r="G37" s="79"/>
      <c r="N37" s="42"/>
    </row>
    <row r="38" spans="2:14" ht="22.5" customHeight="1" thickBot="1" thickTop="1">
      <c r="B38" s="80" t="s">
        <v>52</v>
      </c>
      <c r="C38" s="81"/>
      <c r="D38" s="73" t="s">
        <v>51</v>
      </c>
      <c r="E38" s="73"/>
      <c r="F38" s="74"/>
      <c r="G38" s="75"/>
      <c r="N38" s="42"/>
    </row>
    <row r="39" spans="2:14" ht="22.5" customHeight="1" thickBot="1">
      <c r="B39" s="82"/>
      <c r="C39" s="83"/>
      <c r="D39" s="76" t="s">
        <v>49</v>
      </c>
      <c r="E39" s="77"/>
      <c r="F39" s="78"/>
      <c r="G39" s="79"/>
      <c r="N39" s="42"/>
    </row>
    <row r="40" spans="2:14" ht="15" customHeight="1" thickBot="1" thickTop="1">
      <c r="B40" s="5"/>
      <c r="C40" s="5"/>
      <c r="E40" s="5"/>
      <c r="F40" s="5"/>
      <c r="G40" s="5"/>
      <c r="N40" s="19"/>
    </row>
    <row r="41" spans="2:14" ht="30" customHeight="1" thickBot="1" thickTop="1">
      <c r="B41" s="108" t="s">
        <v>17</v>
      </c>
      <c r="C41" s="109"/>
      <c r="D41" s="109"/>
      <c r="E41" s="109"/>
      <c r="F41" s="109"/>
      <c r="G41" s="110"/>
      <c r="N41" s="53" t="s">
        <v>70</v>
      </c>
    </row>
    <row r="42" spans="2:20" ht="30" customHeight="1" thickBot="1">
      <c r="B42" s="60" t="s">
        <v>31</v>
      </c>
      <c r="C42" s="61"/>
      <c r="D42" s="112" t="s">
        <v>67</v>
      </c>
      <c r="E42" s="112"/>
      <c r="F42" s="68"/>
      <c r="G42" s="69"/>
      <c r="N42" s="27" t="e">
        <f>AVERAGE(F41,F42)</f>
        <v>#DIV/0!</v>
      </c>
      <c r="O42" s="55" t="s">
        <v>28</v>
      </c>
      <c r="P42" s="56"/>
      <c r="Q42" s="56"/>
      <c r="R42" s="56"/>
      <c r="S42" s="56"/>
      <c r="T42" s="56"/>
    </row>
    <row r="43" spans="2:14" ht="30" customHeight="1" thickBot="1">
      <c r="B43" s="57" t="s">
        <v>32</v>
      </c>
      <c r="C43" s="58"/>
      <c r="D43" s="111" t="s">
        <v>68</v>
      </c>
      <c r="E43" s="111"/>
      <c r="F43" s="71"/>
      <c r="G43" s="72"/>
      <c r="N43" s="54" t="s">
        <v>61</v>
      </c>
    </row>
    <row r="44" ht="22.5" customHeight="1" thickBot="1" thickTop="1">
      <c r="N44" t="s">
        <v>26</v>
      </c>
    </row>
    <row r="45" spans="2:14" ht="30" customHeight="1" thickBot="1" thickTop="1">
      <c r="B45" s="62" t="s">
        <v>36</v>
      </c>
      <c r="C45" s="63"/>
      <c r="D45" s="63"/>
      <c r="E45" s="63"/>
      <c r="F45" s="63"/>
      <c r="G45" s="64"/>
      <c r="N45" s="65" t="s">
        <v>71</v>
      </c>
    </row>
    <row r="46" spans="2:14" ht="30" customHeight="1" thickBot="1">
      <c r="B46" s="60" t="s">
        <v>31</v>
      </c>
      <c r="C46" s="61"/>
      <c r="D46" s="67" t="s">
        <v>66</v>
      </c>
      <c r="E46" s="67"/>
      <c r="F46" s="68"/>
      <c r="G46" s="69"/>
      <c r="N46" s="66"/>
    </row>
    <row r="47" spans="2:20" ht="30" customHeight="1" thickBot="1">
      <c r="B47" s="57" t="s">
        <v>32</v>
      </c>
      <c r="C47" s="58"/>
      <c r="D47" s="70" t="s">
        <v>69</v>
      </c>
      <c r="E47" s="70"/>
      <c r="F47" s="71"/>
      <c r="G47" s="72"/>
      <c r="N47" s="27" t="e">
        <f>AVERAGE(F46,F47)</f>
        <v>#DIV/0!</v>
      </c>
      <c r="O47" s="56" t="s">
        <v>28</v>
      </c>
      <c r="P47" s="59"/>
      <c r="Q47" s="59"/>
      <c r="R47" s="59"/>
      <c r="S47" s="59"/>
      <c r="T47" s="59"/>
    </row>
    <row r="48" ht="22.5" customHeight="1" thickBot="1" thickTop="1">
      <c r="N48" s="54" t="s">
        <v>61</v>
      </c>
    </row>
    <row r="49" spans="2:14" ht="22.5" customHeight="1">
      <c r="B49" t="s">
        <v>37</v>
      </c>
      <c r="N49" t="s">
        <v>26</v>
      </c>
    </row>
    <row r="50" spans="2:3" ht="22.5" customHeight="1">
      <c r="B50" s="41" t="s">
        <v>38</v>
      </c>
      <c r="C50" s="46"/>
    </row>
    <row r="51" spans="2:3" ht="22.5" customHeight="1">
      <c r="B51" s="40" t="s">
        <v>62</v>
      </c>
      <c r="C51" s="46"/>
    </row>
    <row r="52" spans="2:3" ht="16.2">
      <c r="B52" s="40" t="s">
        <v>63</v>
      </c>
      <c r="C52" s="46"/>
    </row>
    <row r="53" spans="2:3" ht="16.2">
      <c r="B53" s="40" t="s">
        <v>64</v>
      </c>
      <c r="C53" s="46"/>
    </row>
    <row r="54" spans="2:3" ht="20.25" customHeight="1">
      <c r="B54" s="40" t="s">
        <v>65</v>
      </c>
      <c r="C54" s="46"/>
    </row>
    <row r="55" ht="20.25" customHeight="1"/>
    <row r="56" ht="20.25" customHeight="1"/>
    <row r="57" ht="20.25" customHeight="1"/>
    <row r="58" ht="20.25" customHeight="1"/>
    <row r="59" ht="20.25" customHeight="1"/>
  </sheetData>
  <mergeCells count="64">
    <mergeCell ref="B34:C35"/>
    <mergeCell ref="D34:E34"/>
    <mergeCell ref="F34:G34"/>
    <mergeCell ref="N34:N35"/>
    <mergeCell ref="D35:E35"/>
    <mergeCell ref="F35:G35"/>
    <mergeCell ref="B22:C22"/>
    <mergeCell ref="B23:C24"/>
    <mergeCell ref="B25:C26"/>
    <mergeCell ref="C6:C7"/>
    <mergeCell ref="O33:T33"/>
    <mergeCell ref="B5:B12"/>
    <mergeCell ref="B13:B20"/>
    <mergeCell ref="C14:C15"/>
    <mergeCell ref="C16:C17"/>
    <mergeCell ref="O13:T13"/>
    <mergeCell ref="N14:N15"/>
    <mergeCell ref="O24:T24"/>
    <mergeCell ref="N25:N26"/>
    <mergeCell ref="N28:N29"/>
    <mergeCell ref="C8:C9"/>
    <mergeCell ref="B41:G41"/>
    <mergeCell ref="D43:E43"/>
    <mergeCell ref="F43:G43"/>
    <mergeCell ref="D42:E42"/>
    <mergeCell ref="F42:G42"/>
    <mergeCell ref="B2:L2"/>
    <mergeCell ref="B32:C33"/>
    <mergeCell ref="D32:E32"/>
    <mergeCell ref="F32:G32"/>
    <mergeCell ref="D33:E33"/>
    <mergeCell ref="F33:G33"/>
    <mergeCell ref="B31:G31"/>
    <mergeCell ref="C3:L3"/>
    <mergeCell ref="I28:L29"/>
    <mergeCell ref="D28:E28"/>
    <mergeCell ref="F28:G28"/>
    <mergeCell ref="D29:E29"/>
    <mergeCell ref="F29:G29"/>
    <mergeCell ref="B28:C29"/>
    <mergeCell ref="C10:C12"/>
    <mergeCell ref="C18:C20"/>
    <mergeCell ref="D36:E36"/>
    <mergeCell ref="F36:G36"/>
    <mergeCell ref="D37:E37"/>
    <mergeCell ref="F37:G37"/>
    <mergeCell ref="B38:C39"/>
    <mergeCell ref="D38:E38"/>
    <mergeCell ref="F38:G38"/>
    <mergeCell ref="D39:E39"/>
    <mergeCell ref="F39:G39"/>
    <mergeCell ref="B36:C37"/>
    <mergeCell ref="O42:T42"/>
    <mergeCell ref="B47:C47"/>
    <mergeCell ref="O47:T47"/>
    <mergeCell ref="B46:C46"/>
    <mergeCell ref="B42:C42"/>
    <mergeCell ref="B43:C43"/>
    <mergeCell ref="B45:G45"/>
    <mergeCell ref="N45:N46"/>
    <mergeCell ref="D46:E46"/>
    <mergeCell ref="F46:G46"/>
    <mergeCell ref="D47:E47"/>
    <mergeCell ref="F47:G4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Žáková Petra Ing.</cp:lastModifiedBy>
  <cp:lastPrinted>2020-05-04T13:22:13Z</cp:lastPrinted>
  <dcterms:created xsi:type="dcterms:W3CDTF">2013-02-18T12:21:23Z</dcterms:created>
  <dcterms:modified xsi:type="dcterms:W3CDTF">2020-05-05T11:30:00Z</dcterms:modified>
  <cp:category/>
  <cp:version/>
  <cp:contentType/>
  <cp:contentStatus/>
</cp:coreProperties>
</file>