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Zakázky 2020\Služby\KoPÚ Hřivínův Újezd\Zadávací dokumentace\"/>
    </mc:Choice>
  </mc:AlternateContent>
  <bookViews>
    <workbookView xWindow="0" yWindow="0" windowWidth="20625" windowHeight="12015"/>
  </bookViews>
  <sheets>
    <sheet name="List1" sheetId="1" r:id="rId1"/>
    <sheet name="List2" sheetId="2" r:id="rId2"/>
    <sheet name="List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3" i="1" l="1"/>
  <c r="F24" i="1" s="1"/>
  <c r="F29" i="1" s="1"/>
  <c r="F21" i="1"/>
  <c r="F20" i="1"/>
  <c r="F19" i="1"/>
  <c r="F18" i="1"/>
  <c r="F17" i="1"/>
  <c r="F16" i="1"/>
  <c r="F13" i="1"/>
  <c r="F12" i="1"/>
  <c r="F11" i="1"/>
  <c r="F10" i="1"/>
  <c r="F9" i="1"/>
  <c r="F8" i="1"/>
  <c r="F7" i="1"/>
  <c r="F6" i="1"/>
  <c r="F5" i="1"/>
  <c r="F22" i="1" l="1"/>
  <c r="F28" i="1" s="1"/>
  <c r="F14" i="1"/>
  <c r="F27" i="1" s="1"/>
  <c r="F30" i="1" l="1"/>
  <c r="F31" i="1" s="1"/>
  <c r="F32" i="1" s="1"/>
</calcChain>
</file>

<file path=xl/sharedStrings.xml><?xml version="1.0" encoding="utf-8"?>
<sst xmlns="http://schemas.openxmlformats.org/spreadsheetml/2006/main" count="90" uniqueCount="72">
  <si>
    <t>MJ</t>
  </si>
  <si>
    <t>Počet MJ</t>
  </si>
  <si>
    <t>Cena za MJ bez
DPH v Kč</t>
  </si>
  <si>
    <t xml:space="preserve">Cena bez DPH
celkem v Kč 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</si>
  <si>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</si>
  <si>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</si>
  <si>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</si>
  <si>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</si>
  <si>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</si>
  <si>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</si>
  <si>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</si>
  <si>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</si>
  <si>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</si>
  <si>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</si>
  <si>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</si>
  <si>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</si>
  <si>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</si>
  <si>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</si>
  <si>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</si>
  <si>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</si>
  <si>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</si>
  <si>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</si>
  <si>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t>do 1 měsíce od výzvy zadavatele</t>
  </si>
  <si>
    <t xml:space="preserve"> 100 bm</t>
  </si>
  <si>
    <t xml:space="preserve">Rozbor současného stavu                      </t>
  </si>
  <si>
    <t>3.4.</t>
  </si>
  <si>
    <t>Hlavní  celek / dílčí část</t>
  </si>
  <si>
    <t>Zjišťování hranic pozemků neřešených dle § 2 zákona</t>
  </si>
  <si>
    <t>Zjišťování hranic obvodů KoPÚ, geometrický plán pro stanovení obvodů KoPÚ, předepsaná stabilizace dle vyhl. č. 357/2013 Sb.</t>
  </si>
  <si>
    <t xml:space="preserve">Jméno, příjmení  </t>
  </si>
  <si>
    <t>Termín dle čl. 5.1. smlouvy o dílo</t>
  </si>
  <si>
    <t>do 3 měsíců od výzvy objednatele</t>
  </si>
  <si>
    <t>3.4.1.</t>
  </si>
  <si>
    <t>3.4.2.</t>
  </si>
  <si>
    <t>3.4.3</t>
  </si>
  <si>
    <t>3.4.4.</t>
  </si>
  <si>
    <t>3.4.5.</t>
  </si>
  <si>
    <t>Dokumentace k soupisu nároků vlastníků pozemků</t>
  </si>
  <si>
    <t>3.5.</t>
  </si>
  <si>
    <t>3.5.1.</t>
  </si>
  <si>
    <t>3.5.2.</t>
  </si>
  <si>
    <t>Vypracování návrhu nového uspořádání pozemků k vystavení dle § 11 odst. 1 zákona</t>
  </si>
  <si>
    <t>3.5.3.</t>
  </si>
  <si>
    <t>3.6.</t>
  </si>
  <si>
    <t>Mapového dílo celkem (3.6.) bez DPH v Kč</t>
  </si>
  <si>
    <t>1. Přípravné práce celkem (3.4.1.-3.4.5.) bez DPH v Kč</t>
  </si>
  <si>
    <t>2. Návrhové práce celkem (3.5.1.-3.5.3.) bez DPH v Kč</t>
  </si>
  <si>
    <t>3. Mapové dílo celkem (3.6.) bez DPH v Kč</t>
  </si>
  <si>
    <t>Přípravné práce celkem (3.4.1.-3.4.5.) bez DPH v Kč</t>
  </si>
  <si>
    <t>3.5.i.a)</t>
  </si>
  <si>
    <t>3.5.i.b)</t>
  </si>
  <si>
    <t>3.5.i.c)</t>
  </si>
  <si>
    <t xml:space="preserve">   Návrhové práce celkem (3.5.1.-3.5.3.) bez DPH v Kč</t>
  </si>
  <si>
    <t>Revize stávajícího bodového pole</t>
  </si>
  <si>
    <t>xx měsíců</t>
  </si>
  <si>
    <t>Doplnění stávajícího bodového pole</t>
  </si>
  <si>
    <t>Zjišťování průběhu vlastnických hranic v lesních porostech včetně trvalého označení lomových bodů</t>
  </si>
  <si>
    <t>Výškopisné zaměření zájmového území v obvodu KoPÚ v trvalých a mimo trvalé porosty</t>
  </si>
  <si>
    <t>Potřebné podélné profily, příčné řezy a podrobné situace liniových staveb PSZ pro stanovení plochy záboru půdy stavbami</t>
  </si>
  <si>
    <t>Potřebné podélné profily, příčné řezy a podrobné situace vodohospodářských staveb PSZ pro stanovení plochy záboru půdy stavbami</t>
  </si>
  <si>
    <t>Předložení aktuální dokumentace návrhu KoPÚ</t>
  </si>
  <si>
    <t xml:space="preserve">  xx měsíců</t>
  </si>
  <si>
    <t>Příloha č. 3</t>
  </si>
  <si>
    <t>ředitelka</t>
  </si>
  <si>
    <t>Česká republika - Státní pozemkový úřad,                      Krajský pozemkový úřad pro Zlínský kraj                                           Ing. Mlada Augustinová</t>
  </si>
  <si>
    <t>Závazné termíny plnění dílčích částí díla budou stanoveny dodavatelem při respektování níže uvedených podmínek stanovených v zadávací dokumentaci:</t>
  </si>
  <si>
    <t xml:space="preserve">Ve Zlíně  dne ………………………...            </t>
  </si>
  <si>
    <t>Položkový výkaz činností - Příloha ke Smlouvě o dílo - KoPÚ Hřivínův Újezd</t>
  </si>
  <si>
    <r>
      <t>Podrobné měření polohopisu v obvodu KoPÚ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</si>
  <si>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Podrobné měření polohopisu v obvodu  KoPÚ v trvalých porostech</t>
  </si>
  <si>
    <t xml:space="preserve">3.2.3. Dodavatel je povinen stanovit termín dokončení dílčí části 3.4.2. Podrobné měření polohopisu a termín dokončení dílčí části 3.4.4. Rozbor současného stavu tak, aby nejméně o šest měsíců předcházel termínu dokončení dílčí části 3.4.3. Zjišťování hranic obvodů.
Termíny dodavatel stanoví formou uvedení počtu měsíců ode dne podpisu smlouvy o dílo. Ve smlouvě o dílo, která bude uzavřena na základě tohoto výběrového řízení, budou počty měsíců nahrazeny odpovídajícím konkrétním datem 15. dne v daném měsíci.
Termíny dokončení dílčích částí budou stanoveny v logické postupné časové návaznosti na termíny dokončení jednotlivých hlavních celků.  </t>
  </si>
  <si>
    <t>DPH a cenu včetně DPH není možno zaokrouhlovat na celé koruny. DPH a cena včetně DPH bude stanovena s přesností na dvě desetinná místa.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</si>
</sst>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FF"/>
        <bgColor indexed="64"/>
      </patternFill>
    </fill>
  </fills>
  <borders count="6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57">
    <xf numFmtId="0" fontId="0" fillId="0" borderId="0" xfId="0"/>
    <xf numFmtId="0" fontId="4" fillId="0" borderId="0" xfId="1" applyFont="1" applyFill="1" applyBorder="1" applyAlignment="1">
      <alignment horizontal="left" vertical="top"/>
    </xf>
    <xf numFmtId="0" fontId="4" fillId="0" borderId="0" xfId="1" applyFont="1" applyFill="1" applyBorder="1" applyAlignment="1">
      <alignment horizontal="center" vertical="center"/>
    </xf>
    <xf numFmtId="0" fontId="4" fillId="0" borderId="0" xfId="1" applyFont="1"/>
    <xf numFmtId="0" fontId="6" fillId="0" borderId="0" xfId="0" applyFont="1"/>
    <xf numFmtId="0" fontId="4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0" applyFont="1" applyFill="1"/>
    <xf numFmtId="49" fontId="4" fillId="0" borderId="19" xfId="1" applyNumberFormat="1" applyFont="1" applyFill="1" applyBorder="1" applyAlignment="1">
      <alignment horizontal="center" vertical="top"/>
    </xf>
    <xf numFmtId="0" fontId="5" fillId="0" borderId="11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 wrapText="1"/>
    </xf>
    <xf numFmtId="0" fontId="5" fillId="0" borderId="20" xfId="1" applyFont="1" applyFill="1" applyBorder="1" applyAlignment="1">
      <alignment horizontal="center" vertical="center" wrapText="1"/>
    </xf>
    <xf numFmtId="49" fontId="5" fillId="0" borderId="21" xfId="1" applyNumberFormat="1" applyFont="1" applyFill="1" applyBorder="1" applyAlignment="1">
      <alignment horizontal="center" vertical="center"/>
    </xf>
    <xf numFmtId="0" fontId="5" fillId="0" borderId="22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164" fontId="5" fillId="0" borderId="8" xfId="1" applyNumberFormat="1" applyFont="1" applyFill="1" applyBorder="1" applyAlignment="1" applyProtection="1">
      <alignment horizontal="center" vertical="center"/>
      <protection locked="0"/>
    </xf>
    <xf numFmtId="164" fontId="4" fillId="0" borderId="1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 applyProtection="1">
      <alignment horizontal="center" vertical="center"/>
      <protection locked="0"/>
    </xf>
    <xf numFmtId="49" fontId="4" fillId="0" borderId="10" xfId="1" applyNumberFormat="1" applyFont="1" applyFill="1" applyBorder="1" applyAlignment="1" applyProtection="1">
      <alignment horizontal="center" vertical="center"/>
      <protection locked="0"/>
    </xf>
    <xf numFmtId="0" fontId="4" fillId="0" borderId="5" xfId="1" applyFont="1" applyFill="1" applyBorder="1" applyAlignment="1">
      <alignment horizontal="left" vertical="center" wrapText="1"/>
    </xf>
    <xf numFmtId="164" fontId="5" fillId="0" borderId="5" xfId="1" applyNumberFormat="1" applyFont="1" applyFill="1" applyBorder="1" applyAlignment="1" applyProtection="1">
      <alignment vertical="center"/>
      <protection locked="0"/>
    </xf>
    <xf numFmtId="49" fontId="4" fillId="0" borderId="16" xfId="1" applyNumberFormat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left" vertical="center" wrapText="1"/>
    </xf>
    <xf numFmtId="164" fontId="5" fillId="0" borderId="14" xfId="1" applyNumberFormat="1" applyFont="1" applyFill="1" applyBorder="1" applyAlignment="1" applyProtection="1">
      <alignment horizontal="center" vertical="center"/>
      <protection locked="0"/>
    </xf>
    <xf numFmtId="164" fontId="4" fillId="0" borderId="14" xfId="1" applyNumberFormat="1" applyFont="1" applyFill="1" applyBorder="1" applyAlignment="1">
      <alignment horizontal="right" vertical="center"/>
    </xf>
    <xf numFmtId="49" fontId="4" fillId="0" borderId="15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28" xfId="1" applyFont="1" applyFill="1" applyBorder="1" applyAlignment="1">
      <alignment vertical="center" wrapText="1"/>
    </xf>
    <xf numFmtId="0" fontId="5" fillId="0" borderId="29" xfId="1" applyFont="1" applyFill="1" applyBorder="1" applyAlignment="1">
      <alignment vertical="center" wrapText="1"/>
    </xf>
    <xf numFmtId="164" fontId="5" fillId="0" borderId="23" xfId="1" applyNumberFormat="1" applyFont="1" applyFill="1" applyBorder="1" applyAlignment="1" applyProtection="1">
      <alignment horizontal="center" vertical="center"/>
      <protection locked="0"/>
    </xf>
    <xf numFmtId="164" fontId="5" fillId="0" borderId="17" xfId="1" applyNumberFormat="1" applyFont="1" applyFill="1" applyBorder="1" applyAlignment="1">
      <alignment horizontal="center" vertical="center"/>
    </xf>
    <xf numFmtId="164" fontId="5" fillId="0" borderId="18" xfId="1" applyNumberFormat="1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164" fontId="5" fillId="0" borderId="2" xfId="1" applyNumberFormat="1" applyFont="1" applyFill="1" applyBorder="1" applyAlignment="1" applyProtection="1">
      <alignment horizontal="center" vertical="center"/>
      <protection locked="0"/>
    </xf>
    <xf numFmtId="164" fontId="4" fillId="0" borderId="55" xfId="1" applyNumberFormat="1" applyFont="1" applyFill="1" applyBorder="1" applyAlignment="1">
      <alignment horizontal="center" vertical="center"/>
    </xf>
    <xf numFmtId="49" fontId="4" fillId="0" borderId="9" xfId="1" applyNumberFormat="1" applyFont="1" applyFill="1" applyBorder="1" applyAlignment="1" applyProtection="1">
      <alignment horizontal="center" vertical="center"/>
      <protection locked="0"/>
    </xf>
    <xf numFmtId="164" fontId="4" fillId="0" borderId="3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49" fontId="5" fillId="0" borderId="50" xfId="1" applyNumberFormat="1" applyFont="1" applyFill="1" applyBorder="1" applyAlignment="1" applyProtection="1">
      <alignment horizontal="center" vertical="center"/>
      <protection locked="0"/>
    </xf>
    <xf numFmtId="164" fontId="4" fillId="0" borderId="14" xfId="1" applyNumberFormat="1" applyFont="1" applyFill="1" applyBorder="1" applyAlignment="1">
      <alignment horizontal="center" vertical="center"/>
    </xf>
    <xf numFmtId="49" fontId="4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4" xfId="1" applyFont="1" applyFill="1" applyBorder="1" applyAlignment="1">
      <alignment vertical="center" wrapText="1"/>
    </xf>
    <xf numFmtId="0" fontId="5" fillId="0" borderId="53" xfId="1" applyFont="1" applyFill="1" applyBorder="1" applyAlignment="1">
      <alignment vertical="center" wrapText="1"/>
    </xf>
    <xf numFmtId="164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5" fillId="0" borderId="22" xfId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/>
    </xf>
    <xf numFmtId="49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164" fontId="5" fillId="0" borderId="5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164" fontId="5" fillId="0" borderId="0" xfId="1" applyNumberFormat="1" applyFont="1" applyFill="1" applyBorder="1" applyAlignment="1" applyProtection="1">
      <alignment horizontal="center" vertical="center"/>
      <protection locked="0"/>
    </xf>
    <xf numFmtId="0" fontId="5" fillId="0" borderId="17" xfId="1" applyFont="1" applyFill="1" applyBorder="1" applyAlignment="1">
      <alignment vertical="center"/>
    </xf>
    <xf numFmtId="0" fontId="5" fillId="0" borderId="18" xfId="1" applyFont="1" applyFill="1" applyBorder="1" applyAlignment="1">
      <alignment vertical="center"/>
    </xf>
    <xf numFmtId="0" fontId="4" fillId="0" borderId="31" xfId="1" applyFont="1" applyFill="1" applyBorder="1" applyAlignment="1">
      <alignment vertical="center"/>
    </xf>
    <xf numFmtId="0" fontId="4" fillId="0" borderId="32" xfId="1" applyFont="1" applyFill="1" applyBorder="1" applyAlignment="1">
      <alignment vertical="center"/>
    </xf>
    <xf numFmtId="6" fontId="4" fillId="0" borderId="38" xfId="1" applyNumberFormat="1" applyFont="1" applyFill="1" applyBorder="1" applyAlignment="1">
      <alignment vertical="center"/>
    </xf>
    <xf numFmtId="6" fontId="4" fillId="0" borderId="39" xfId="1" applyNumberFormat="1" applyFont="1" applyFill="1" applyBorder="1" applyAlignment="1">
      <alignment vertical="center"/>
    </xf>
    <xf numFmtId="0" fontId="4" fillId="0" borderId="41" xfId="1" applyFont="1" applyFill="1" applyBorder="1" applyAlignment="1">
      <alignment vertical="center"/>
    </xf>
    <xf numFmtId="0" fontId="4" fillId="0" borderId="42" xfId="1" applyFont="1" applyFill="1" applyBorder="1" applyAlignment="1">
      <alignment vertical="center"/>
    </xf>
    <xf numFmtId="6" fontId="4" fillId="0" borderId="43" xfId="1" applyNumberFormat="1" applyFont="1" applyFill="1" applyBorder="1" applyAlignment="1">
      <alignment vertical="center"/>
    </xf>
    <xf numFmtId="6" fontId="4" fillId="0" borderId="44" xfId="1" applyNumberFormat="1" applyFont="1" applyFill="1" applyBorder="1" applyAlignment="1">
      <alignment vertical="center"/>
    </xf>
    <xf numFmtId="0" fontId="5" fillId="0" borderId="41" xfId="1" applyFont="1" applyFill="1" applyBorder="1" applyAlignment="1">
      <alignment vertical="center"/>
    </xf>
    <xf numFmtId="0" fontId="5" fillId="0" borderId="42" xfId="1" applyFont="1" applyFill="1" applyBorder="1" applyAlignment="1">
      <alignment vertical="center"/>
    </xf>
    <xf numFmtId="6" fontId="5" fillId="0" borderId="43" xfId="1" applyNumberFormat="1" applyFont="1" applyFill="1" applyBorder="1" applyAlignment="1">
      <alignment vertical="center"/>
    </xf>
    <xf numFmtId="6" fontId="5" fillId="0" borderId="44" xfId="1" applyNumberFormat="1" applyFont="1" applyFill="1" applyBorder="1" applyAlignment="1">
      <alignment vertical="center"/>
    </xf>
    <xf numFmtId="0" fontId="4" fillId="0" borderId="46" xfId="1" applyFont="1" applyFill="1" applyBorder="1" applyAlignment="1" applyProtection="1">
      <alignment vertical="center"/>
      <protection locked="0"/>
    </xf>
    <xf numFmtId="0" fontId="4" fillId="0" borderId="47" xfId="1" applyFont="1" applyFill="1" applyBorder="1" applyAlignment="1" applyProtection="1">
      <alignment vertical="center"/>
      <protection locked="0"/>
    </xf>
    <xf numFmtId="6" fontId="4" fillId="0" borderId="48" xfId="1" applyNumberFormat="1" applyFont="1" applyFill="1" applyBorder="1" applyAlignment="1">
      <alignment vertical="center"/>
    </xf>
    <xf numFmtId="6" fontId="4" fillId="0" borderId="49" xfId="1" applyNumberFormat="1" applyFont="1" applyFill="1" applyBorder="1" applyAlignment="1">
      <alignment vertical="center"/>
    </xf>
    <xf numFmtId="0" fontId="5" fillId="0" borderId="34" xfId="1" applyFont="1" applyFill="1" applyBorder="1" applyAlignment="1">
      <alignment vertical="center"/>
    </xf>
    <xf numFmtId="0" fontId="5" fillId="0" borderId="35" xfId="1" applyFont="1" applyFill="1" applyBorder="1" applyAlignment="1">
      <alignment vertical="center"/>
    </xf>
    <xf numFmtId="6" fontId="5" fillId="0" borderId="36" xfId="1" applyNumberFormat="1" applyFont="1" applyFill="1" applyBorder="1" applyAlignment="1">
      <alignment vertical="center"/>
    </xf>
    <xf numFmtId="6" fontId="5" fillId="0" borderId="37" xfId="1" applyNumberFormat="1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Fill="1" applyAlignment="1">
      <alignment vertical="center" wrapText="1"/>
    </xf>
    <xf numFmtId="0" fontId="5" fillId="0" borderId="0" xfId="1" applyFont="1"/>
    <xf numFmtId="0" fontId="4" fillId="0" borderId="0" xfId="0" applyFont="1"/>
    <xf numFmtId="0" fontId="5" fillId="0" borderId="59" xfId="0" applyFont="1" applyBorder="1" applyAlignment="1">
      <alignment vertical="center"/>
    </xf>
    <xf numFmtId="0" fontId="4" fillId="0" borderId="0" xfId="0" applyFont="1" applyBorder="1"/>
    <xf numFmtId="0" fontId="4" fillId="0" borderId="60" xfId="0" applyFont="1" applyBorder="1"/>
    <xf numFmtId="0" fontId="4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0" xfId="1" applyFont="1" applyFill="1" applyAlignment="1">
      <alignment vertical="center"/>
    </xf>
    <xf numFmtId="0" fontId="4" fillId="0" borderId="0" xfId="0" applyFont="1" applyFill="1" applyBorder="1"/>
    <xf numFmtId="0" fontId="4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4" fillId="3" borderId="3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/>
    </xf>
    <xf numFmtId="164" fontId="4" fillId="4" borderId="1" xfId="1" applyNumberFormat="1" applyFont="1" applyFill="1" applyBorder="1" applyAlignment="1">
      <alignment horizontal="center" vertical="center"/>
    </xf>
    <xf numFmtId="164" fontId="4" fillId="4" borderId="4" xfId="1" applyNumberFormat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5" xfId="1" applyFont="1" applyFill="1" applyBorder="1" applyAlignment="1">
      <alignment horizontal="center" vertical="center"/>
    </xf>
    <xf numFmtId="0" fontId="4" fillId="4" borderId="2" xfId="1" applyFont="1" applyFill="1" applyBorder="1" applyAlignment="1">
      <alignment horizontal="center" vertical="center"/>
    </xf>
    <xf numFmtId="0" fontId="4" fillId="4" borderId="14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14" xfId="1" applyFont="1" applyFill="1" applyBorder="1" applyAlignment="1">
      <alignment horizontal="center" vertical="center"/>
    </xf>
    <xf numFmtId="0" fontId="4" fillId="0" borderId="0" xfId="1" applyFont="1" applyAlignment="1">
      <alignment horizontal="right"/>
    </xf>
    <xf numFmtId="164" fontId="4" fillId="0" borderId="17" xfId="1" applyNumberFormat="1" applyFont="1" applyFill="1" applyBorder="1" applyAlignment="1">
      <alignment horizontal="center" vertical="center" wrapText="1"/>
    </xf>
    <xf numFmtId="164" fontId="5" fillId="0" borderId="25" xfId="1" applyNumberFormat="1" applyFont="1" applyFill="1" applyBorder="1" applyAlignment="1">
      <alignment horizontal="center" vertical="center"/>
    </xf>
    <xf numFmtId="164" fontId="5" fillId="0" borderId="25" xfId="0" applyNumberFormat="1" applyFont="1" applyBorder="1" applyAlignment="1">
      <alignment horizontal="center" vertical="center"/>
    </xf>
    <xf numFmtId="164" fontId="5" fillId="0" borderId="28" xfId="0" applyNumberFormat="1" applyFont="1" applyBorder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4" fillId="4" borderId="0" xfId="0" applyFont="1" applyFill="1" applyAlignment="1">
      <alignment wrapText="1"/>
    </xf>
    <xf numFmtId="0" fontId="4" fillId="4" borderId="0" xfId="0" applyFont="1" applyFill="1" applyAlignment="1">
      <alignment horizontal="left" vertical="top" wrapText="1"/>
    </xf>
    <xf numFmtId="0" fontId="6" fillId="4" borderId="0" xfId="0" applyFont="1" applyFill="1" applyAlignment="1"/>
    <xf numFmtId="0" fontId="0" fillId="4" borderId="0" xfId="0" applyFill="1" applyAlignment="1"/>
    <xf numFmtId="0" fontId="4" fillId="0" borderId="0" xfId="1" applyFont="1" applyFill="1" applyBorder="1" applyAlignment="1">
      <alignment horizontal="left"/>
    </xf>
    <xf numFmtId="0" fontId="5" fillId="0" borderId="27" xfId="1" applyFont="1" applyFill="1" applyBorder="1" applyAlignment="1">
      <alignment horizontal="center" vertical="center" wrapText="1"/>
    </xf>
    <xf numFmtId="0" fontId="5" fillId="0" borderId="28" xfId="1" applyFont="1" applyFill="1" applyBorder="1" applyAlignment="1">
      <alignment horizontal="center" vertical="center" wrapText="1"/>
    </xf>
    <xf numFmtId="49" fontId="4" fillId="0" borderId="10" xfId="1" applyNumberFormat="1" applyFont="1" applyFill="1" applyBorder="1" applyAlignment="1" applyProtection="1">
      <alignment horizontal="center" vertical="center"/>
      <protection locked="0"/>
    </xf>
    <xf numFmtId="49" fontId="4" fillId="0" borderId="50" xfId="1" applyNumberFormat="1" applyFont="1" applyFill="1" applyBorder="1" applyAlignment="1" applyProtection="1">
      <alignment horizontal="center" vertical="center"/>
      <protection locked="0"/>
    </xf>
    <xf numFmtId="49" fontId="4" fillId="0" borderId="9" xfId="1" applyNumberFormat="1" applyFont="1" applyFill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49" fontId="4" fillId="0" borderId="51" xfId="1" applyNumberFormat="1" applyFont="1" applyFill="1" applyBorder="1" applyAlignment="1" applyProtection="1">
      <alignment horizontal="center" vertical="center"/>
      <protection locked="0"/>
    </xf>
    <xf numFmtId="0" fontId="4" fillId="0" borderId="58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49" fontId="4" fillId="0" borderId="58" xfId="1" applyNumberFormat="1" applyFont="1" applyFill="1" applyBorder="1" applyAlignment="1" applyProtection="1">
      <alignment horizontal="center" vertical="center"/>
      <protection locked="0"/>
    </xf>
    <xf numFmtId="49" fontId="4" fillId="0" borderId="52" xfId="1" applyNumberFormat="1" applyFont="1" applyFill="1" applyBorder="1" applyAlignment="1">
      <alignment horizontal="center" vertical="center"/>
    </xf>
    <xf numFmtId="49" fontId="4" fillId="0" borderId="57" xfId="1" applyNumberFormat="1" applyFont="1" applyFill="1" applyBorder="1" applyAlignment="1">
      <alignment horizontal="center" vertical="center"/>
    </xf>
    <xf numFmtId="0" fontId="4" fillId="0" borderId="56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/>
    </xf>
    <xf numFmtId="0" fontId="4" fillId="0" borderId="40" xfId="1" applyFont="1" applyFill="1" applyBorder="1" applyAlignment="1">
      <alignment horizontal="left" vertical="center" wrapText="1"/>
    </xf>
    <xf numFmtId="0" fontId="4" fillId="0" borderId="41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left" vertical="center" wrapText="1"/>
    </xf>
    <xf numFmtId="0" fontId="5" fillId="0" borderId="41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/>
    </xf>
    <xf numFmtId="0" fontId="4" fillId="0" borderId="45" xfId="1" applyFont="1" applyFill="1" applyBorder="1" applyAlignment="1" applyProtection="1">
      <alignment horizontal="left" vertical="center" wrapText="1"/>
      <protection locked="0"/>
    </xf>
    <xf numFmtId="0" fontId="4" fillId="0" borderId="46" xfId="1" applyFont="1" applyFill="1" applyBorder="1" applyAlignment="1" applyProtection="1">
      <alignment horizontal="left" vertical="center" wrapText="1"/>
      <protection locked="0"/>
    </xf>
    <xf numFmtId="0" fontId="5" fillId="0" borderId="33" xfId="1" applyFont="1" applyFill="1" applyBorder="1" applyAlignment="1">
      <alignment horizontal="left" vertical="center" wrapText="1"/>
    </xf>
    <xf numFmtId="0" fontId="5" fillId="0" borderId="34" xfId="1" applyFont="1" applyFill="1" applyBorder="1" applyAlignment="1">
      <alignment horizontal="left" vertical="center" wrapText="1"/>
    </xf>
    <xf numFmtId="0" fontId="4" fillId="0" borderId="13" xfId="0" applyFont="1" applyBorder="1" applyAlignment="1"/>
    <xf numFmtId="0" fontId="4" fillId="0" borderId="30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left" vertical="center" wrapText="1"/>
    </xf>
    <xf numFmtId="0" fontId="5" fillId="0" borderId="61" xfId="1" applyFont="1" applyFill="1" applyBorder="1" applyAlignment="1">
      <alignment horizontal="center" vertical="center" wrapText="1"/>
    </xf>
    <xf numFmtId="0" fontId="5" fillId="0" borderId="17" xfId="1" applyFont="1" applyFill="1" applyBorder="1" applyAlignment="1">
      <alignment horizontal="center" vertical="center" wrapText="1"/>
    </xf>
    <xf numFmtId="49" fontId="4" fillId="0" borderId="63" xfId="1" applyNumberFormat="1" applyFont="1" applyFill="1" applyBorder="1" applyAlignment="1">
      <alignment horizontal="center" vertical="center"/>
    </xf>
    <xf numFmtId="0" fontId="4" fillId="3" borderId="64" xfId="1" applyFont="1" applyFill="1" applyBorder="1" applyAlignment="1">
      <alignment horizontal="center" vertical="center" wrapText="1"/>
    </xf>
    <xf numFmtId="0" fontId="4" fillId="0" borderId="65" xfId="1" applyFont="1" applyFill="1" applyBorder="1" applyAlignment="1">
      <alignment horizontal="left" vertical="center" wrapText="1"/>
    </xf>
    <xf numFmtId="0" fontId="4" fillId="2" borderId="62" xfId="1" applyFont="1" applyFill="1" applyBorder="1" applyAlignment="1">
      <alignment horizontal="left" vertical="center" wrapText="1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00FF"/>
      <color rgb="FFFFFFCC"/>
      <color rgb="FF08E81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1"/>
  <sheetViews>
    <sheetView tabSelected="1" zoomScale="115" zoomScaleNormal="115" workbookViewId="0">
      <selection activeCell="E12" sqref="E12"/>
    </sheetView>
  </sheetViews>
  <sheetFormatPr defaultColWidth="9.140625" defaultRowHeight="21" customHeight="1" x14ac:dyDescent="0.2"/>
  <cols>
    <col min="1" max="1" width="8.85546875" style="4" customWidth="1"/>
    <col min="2" max="2" width="47.5703125" style="4" customWidth="1"/>
    <col min="3" max="3" width="9.140625" style="8"/>
    <col min="4" max="4" width="9.7109375" style="8" customWidth="1"/>
    <col min="5" max="5" width="18.5703125" style="4" customWidth="1"/>
    <col min="6" max="6" width="18" style="4" customWidth="1"/>
    <col min="7" max="7" width="19.85546875" style="4" customWidth="1"/>
    <col min="8" max="8" width="24.140625" style="8" customWidth="1"/>
    <col min="9" max="12" width="9.140625" style="8"/>
    <col min="13" max="16384" width="9.140625" style="4"/>
  </cols>
  <sheetData>
    <row r="1" spans="1:13" ht="21" customHeight="1" x14ac:dyDescent="0.25">
      <c r="A1" s="7" t="s">
        <v>67</v>
      </c>
      <c r="B1" s="7"/>
      <c r="C1" s="91"/>
      <c r="D1" s="92"/>
      <c r="E1" s="85"/>
      <c r="F1" s="3"/>
      <c r="G1" s="109" t="s">
        <v>62</v>
      </c>
    </row>
    <row r="2" spans="1:13" ht="9" customHeight="1" thickBot="1" x14ac:dyDescent="0.25">
      <c r="A2" s="3"/>
      <c r="B2" s="86"/>
      <c r="C2" s="91"/>
      <c r="D2" s="91"/>
      <c r="E2" s="3"/>
      <c r="F2" s="3"/>
      <c r="G2" s="3"/>
    </row>
    <row r="3" spans="1:13" ht="42" customHeight="1" thickBot="1" x14ac:dyDescent="0.25">
      <c r="A3" s="9"/>
      <c r="B3" s="10" t="s">
        <v>26</v>
      </c>
      <c r="C3" s="11" t="s">
        <v>0</v>
      </c>
      <c r="D3" s="12" t="s">
        <v>1</v>
      </c>
      <c r="E3" s="12" t="s">
        <v>2</v>
      </c>
      <c r="F3" s="12" t="s">
        <v>3</v>
      </c>
      <c r="G3" s="13" t="s">
        <v>30</v>
      </c>
    </row>
    <row r="4" spans="1:13" ht="21" customHeight="1" x14ac:dyDescent="0.2">
      <c r="A4" s="14" t="s">
        <v>25</v>
      </c>
      <c r="B4" s="15" t="s">
        <v>4</v>
      </c>
      <c r="C4" s="16"/>
      <c r="D4" s="16"/>
      <c r="E4" s="16"/>
      <c r="F4" s="16"/>
      <c r="G4" s="17"/>
    </row>
    <row r="5" spans="1:13" ht="24" customHeight="1" x14ac:dyDescent="0.2">
      <c r="A5" s="135" t="s">
        <v>32</v>
      </c>
      <c r="B5" s="18" t="s">
        <v>53</v>
      </c>
      <c r="C5" s="97" t="s">
        <v>6</v>
      </c>
      <c r="D5" s="101">
        <v>13</v>
      </c>
      <c r="E5" s="19"/>
      <c r="F5" s="20">
        <f t="shared" ref="F5:F13" si="0">D5*E5</f>
        <v>0</v>
      </c>
      <c r="G5" s="131" t="s">
        <v>54</v>
      </c>
    </row>
    <row r="6" spans="1:13" ht="25.5" customHeight="1" x14ac:dyDescent="0.2">
      <c r="A6" s="136"/>
      <c r="B6" s="18" t="s">
        <v>55</v>
      </c>
      <c r="C6" s="98" t="s">
        <v>7</v>
      </c>
      <c r="D6" s="102">
        <v>50</v>
      </c>
      <c r="E6" s="21"/>
      <c r="F6" s="20">
        <f t="shared" si="0"/>
        <v>0</v>
      </c>
      <c r="G6" s="134"/>
    </row>
    <row r="7" spans="1:13" ht="35.25" customHeight="1" x14ac:dyDescent="0.2">
      <c r="A7" s="129" t="s">
        <v>33</v>
      </c>
      <c r="B7" s="18" t="s">
        <v>68</v>
      </c>
      <c r="C7" s="98" t="s">
        <v>5</v>
      </c>
      <c r="D7" s="103">
        <v>272</v>
      </c>
      <c r="E7" s="21"/>
      <c r="F7" s="20">
        <f t="shared" si="0"/>
        <v>0</v>
      </c>
      <c r="G7" s="127" t="s">
        <v>54</v>
      </c>
    </row>
    <row r="8" spans="1:13" ht="31.5" customHeight="1" x14ac:dyDescent="0.2">
      <c r="A8" s="136"/>
      <c r="B8" s="18" t="s">
        <v>69</v>
      </c>
      <c r="C8" s="98" t="s">
        <v>5</v>
      </c>
      <c r="D8" s="104">
        <v>443</v>
      </c>
      <c r="E8" s="21"/>
      <c r="F8" s="20">
        <f t="shared" si="0"/>
        <v>0</v>
      </c>
      <c r="G8" s="128"/>
    </row>
    <row r="9" spans="1:13" s="8" customFormat="1" ht="41.45" customHeight="1" x14ac:dyDescent="0.2">
      <c r="A9" s="148"/>
      <c r="B9" s="18" t="s">
        <v>56</v>
      </c>
      <c r="C9" s="98" t="s">
        <v>8</v>
      </c>
      <c r="D9" s="103">
        <v>81</v>
      </c>
      <c r="E9" s="21"/>
      <c r="F9" s="20">
        <f t="shared" si="0"/>
        <v>0</v>
      </c>
      <c r="G9" s="22" t="s">
        <v>54</v>
      </c>
    </row>
    <row r="10" spans="1:13" ht="52.15" customHeight="1" x14ac:dyDescent="0.2">
      <c r="A10" s="129" t="s">
        <v>34</v>
      </c>
      <c r="B10" s="23" t="s">
        <v>28</v>
      </c>
      <c r="C10" s="99" t="s">
        <v>23</v>
      </c>
      <c r="D10" s="104">
        <v>202</v>
      </c>
      <c r="E10" s="24"/>
      <c r="F10" s="20">
        <f t="shared" si="0"/>
        <v>0</v>
      </c>
      <c r="G10" s="22" t="s">
        <v>54</v>
      </c>
    </row>
    <row r="11" spans="1:13" ht="27" customHeight="1" x14ac:dyDescent="0.2">
      <c r="A11" s="130"/>
      <c r="B11" s="23" t="s">
        <v>27</v>
      </c>
      <c r="C11" s="99" t="s">
        <v>23</v>
      </c>
      <c r="D11" s="104">
        <v>24</v>
      </c>
      <c r="E11" s="24"/>
      <c r="F11" s="20">
        <f t="shared" si="0"/>
        <v>0</v>
      </c>
      <c r="G11" s="22" t="s">
        <v>54</v>
      </c>
    </row>
    <row r="12" spans="1:13" ht="21" customHeight="1" x14ac:dyDescent="0.2">
      <c r="A12" s="153" t="s">
        <v>35</v>
      </c>
      <c r="B12" s="156" t="s">
        <v>24</v>
      </c>
      <c r="C12" s="154" t="s">
        <v>5</v>
      </c>
      <c r="D12" s="104">
        <v>715</v>
      </c>
      <c r="E12" s="24"/>
      <c r="F12" s="20">
        <f t="shared" si="0"/>
        <v>0</v>
      </c>
      <c r="G12" s="22" t="s">
        <v>54</v>
      </c>
    </row>
    <row r="13" spans="1:13" s="8" customFormat="1" ht="27.6" customHeight="1" x14ac:dyDescent="0.2">
      <c r="A13" s="25" t="s">
        <v>36</v>
      </c>
      <c r="B13" s="155" t="s">
        <v>37</v>
      </c>
      <c r="C13" s="100" t="s">
        <v>5</v>
      </c>
      <c r="D13" s="104">
        <v>715</v>
      </c>
      <c r="E13" s="27"/>
      <c r="F13" s="28">
        <f t="shared" si="0"/>
        <v>0</v>
      </c>
      <c r="G13" s="29" t="s">
        <v>54</v>
      </c>
      <c r="H13" s="30"/>
      <c r="I13" s="30"/>
      <c r="J13" s="30"/>
      <c r="K13" s="30"/>
      <c r="L13" s="30"/>
      <c r="M13" s="31"/>
    </row>
    <row r="14" spans="1:13" ht="37.5" customHeight="1" thickBot="1" x14ac:dyDescent="0.25">
      <c r="A14" s="125" t="s">
        <v>48</v>
      </c>
      <c r="B14" s="126"/>
      <c r="C14" s="32"/>
      <c r="D14" s="32"/>
      <c r="E14" s="33"/>
      <c r="F14" s="111">
        <f>SUM(F5:F13)</f>
        <v>0</v>
      </c>
      <c r="G14" s="34" t="s">
        <v>54</v>
      </c>
      <c r="H14" s="30"/>
      <c r="I14" s="30"/>
      <c r="J14" s="30"/>
      <c r="K14" s="30"/>
      <c r="L14" s="30"/>
      <c r="M14" s="31"/>
    </row>
    <row r="15" spans="1:13" ht="21" customHeight="1" x14ac:dyDescent="0.2">
      <c r="A15" s="14" t="s">
        <v>38</v>
      </c>
      <c r="B15" s="15" t="s">
        <v>10</v>
      </c>
      <c r="C15" s="16"/>
      <c r="D15" s="16"/>
      <c r="E15" s="35"/>
      <c r="F15" s="35"/>
      <c r="G15" s="36"/>
    </row>
    <row r="16" spans="1:13" ht="73.150000000000006" customHeight="1" x14ac:dyDescent="0.2">
      <c r="A16" s="37" t="s">
        <v>39</v>
      </c>
      <c r="B16" s="38" t="s">
        <v>20</v>
      </c>
      <c r="C16" s="107" t="s">
        <v>5</v>
      </c>
      <c r="D16" s="105">
        <v>715</v>
      </c>
      <c r="E16" s="39"/>
      <c r="F16" s="40">
        <f t="shared" ref="F16:F21" si="1">D16*E16</f>
        <v>0</v>
      </c>
      <c r="G16" s="131" t="s">
        <v>61</v>
      </c>
    </row>
    <row r="17" spans="1:13" ht="43.9" customHeight="1" x14ac:dyDescent="0.2">
      <c r="A17" s="41" t="s">
        <v>49</v>
      </c>
      <c r="B17" s="23" t="s">
        <v>57</v>
      </c>
      <c r="C17" s="98" t="s">
        <v>5</v>
      </c>
      <c r="D17" s="103">
        <v>130</v>
      </c>
      <c r="E17" s="21"/>
      <c r="F17" s="42">
        <f t="shared" si="1"/>
        <v>0</v>
      </c>
      <c r="G17" s="132"/>
    </row>
    <row r="18" spans="1:13" ht="58.9" customHeight="1" x14ac:dyDescent="0.2">
      <c r="A18" s="43" t="s">
        <v>50</v>
      </c>
      <c r="B18" s="18" t="s">
        <v>58</v>
      </c>
      <c r="C18" s="98" t="s">
        <v>8</v>
      </c>
      <c r="D18" s="103">
        <v>260</v>
      </c>
      <c r="E18" s="21"/>
      <c r="F18" s="42">
        <f t="shared" si="1"/>
        <v>0</v>
      </c>
      <c r="G18" s="132"/>
    </row>
    <row r="19" spans="1:13" ht="45" customHeight="1" x14ac:dyDescent="0.2">
      <c r="A19" s="43" t="s">
        <v>51</v>
      </c>
      <c r="B19" s="18" t="s">
        <v>59</v>
      </c>
      <c r="C19" s="98" t="s">
        <v>8</v>
      </c>
      <c r="D19" s="103">
        <v>1</v>
      </c>
      <c r="E19" s="21"/>
      <c r="F19" s="42">
        <f t="shared" si="1"/>
        <v>0</v>
      </c>
      <c r="G19" s="133"/>
    </row>
    <row r="20" spans="1:13" ht="37.5" customHeight="1" x14ac:dyDescent="0.2">
      <c r="A20" s="43" t="s">
        <v>40</v>
      </c>
      <c r="B20" s="18" t="s">
        <v>41</v>
      </c>
      <c r="C20" s="98" t="s">
        <v>5</v>
      </c>
      <c r="D20" s="103">
        <v>713</v>
      </c>
      <c r="E20" s="21"/>
      <c r="F20" s="42">
        <f t="shared" si="1"/>
        <v>0</v>
      </c>
      <c r="G20" s="44" t="s">
        <v>54</v>
      </c>
    </row>
    <row r="21" spans="1:13" s="86" customFormat="1" ht="48.6" customHeight="1" x14ac:dyDescent="0.2">
      <c r="A21" s="25" t="s">
        <v>42</v>
      </c>
      <c r="B21" s="26" t="s">
        <v>60</v>
      </c>
      <c r="C21" s="108" t="s">
        <v>9</v>
      </c>
      <c r="D21" s="106">
        <v>2</v>
      </c>
      <c r="E21" s="27"/>
      <c r="F21" s="45">
        <f t="shared" si="1"/>
        <v>0</v>
      </c>
      <c r="G21" s="46" t="s">
        <v>22</v>
      </c>
      <c r="H21" s="94"/>
      <c r="I21" s="94"/>
      <c r="J21" s="94"/>
      <c r="K21" s="94"/>
      <c r="L21" s="94"/>
    </row>
    <row r="22" spans="1:13" ht="52.5" customHeight="1" thickBot="1" x14ac:dyDescent="0.25">
      <c r="A22" s="125" t="s">
        <v>52</v>
      </c>
      <c r="B22" s="126"/>
      <c r="C22" s="47"/>
      <c r="D22" s="47"/>
      <c r="E22" s="48"/>
      <c r="F22" s="112">
        <f>SUM(F16:F21)</f>
        <v>0</v>
      </c>
      <c r="G22" s="49"/>
    </row>
    <row r="23" spans="1:13" ht="49.9" customHeight="1" x14ac:dyDescent="0.2">
      <c r="A23" s="14" t="s">
        <v>43</v>
      </c>
      <c r="B23" s="50" t="s">
        <v>21</v>
      </c>
      <c r="C23" s="98" t="s">
        <v>5</v>
      </c>
      <c r="D23" s="103">
        <v>715</v>
      </c>
      <c r="E23" s="51"/>
      <c r="F23" s="110">
        <f>D23*E23</f>
        <v>0</v>
      </c>
      <c r="G23" s="52" t="s">
        <v>31</v>
      </c>
      <c r="H23" s="30"/>
      <c r="I23" s="30"/>
      <c r="J23" s="30"/>
      <c r="K23" s="30"/>
      <c r="L23" s="30"/>
      <c r="M23" s="53"/>
    </row>
    <row r="24" spans="1:13" ht="29.25" customHeight="1" thickBot="1" x14ac:dyDescent="0.25">
      <c r="A24" s="125" t="s">
        <v>44</v>
      </c>
      <c r="B24" s="126"/>
      <c r="C24" s="32"/>
      <c r="D24" s="32"/>
      <c r="E24" s="33"/>
      <c r="F24" s="113">
        <f>SUM(F23)</f>
        <v>0</v>
      </c>
      <c r="G24" s="54"/>
    </row>
    <row r="25" spans="1:13" ht="36.75" customHeight="1" thickBot="1" x14ac:dyDescent="0.25">
      <c r="A25" s="87"/>
      <c r="B25" s="55"/>
      <c r="C25" s="56"/>
      <c r="D25" s="93"/>
      <c r="E25" s="57"/>
      <c r="F25" s="88"/>
      <c r="G25" s="89"/>
    </row>
    <row r="26" spans="1:13" ht="54" customHeight="1" x14ac:dyDescent="0.2">
      <c r="A26" s="151" t="s">
        <v>11</v>
      </c>
      <c r="B26" s="152"/>
      <c r="C26" s="58"/>
      <c r="D26" s="58"/>
      <c r="E26" s="58"/>
      <c r="F26" s="58"/>
      <c r="G26" s="59"/>
    </row>
    <row r="27" spans="1:13" ht="32.1" customHeight="1" x14ac:dyDescent="0.2">
      <c r="A27" s="149" t="s">
        <v>45</v>
      </c>
      <c r="B27" s="150"/>
      <c r="C27" s="60"/>
      <c r="D27" s="60"/>
      <c r="E27" s="61"/>
      <c r="F27" s="62">
        <f>F14</f>
        <v>0</v>
      </c>
      <c r="G27" s="63"/>
    </row>
    <row r="28" spans="1:13" ht="32.1" customHeight="1" x14ac:dyDescent="0.2">
      <c r="A28" s="139" t="s">
        <v>46</v>
      </c>
      <c r="B28" s="140"/>
      <c r="C28" s="64"/>
      <c r="D28" s="64"/>
      <c r="E28" s="65"/>
      <c r="F28" s="66">
        <f>F22</f>
        <v>0</v>
      </c>
      <c r="G28" s="67"/>
    </row>
    <row r="29" spans="1:13" ht="32.1" customHeight="1" x14ac:dyDescent="0.2">
      <c r="A29" s="139" t="s">
        <v>47</v>
      </c>
      <c r="B29" s="140"/>
      <c r="C29" s="64"/>
      <c r="D29" s="64"/>
      <c r="E29" s="65"/>
      <c r="F29" s="66">
        <f>F24</f>
        <v>0</v>
      </c>
      <c r="G29" s="67"/>
    </row>
    <row r="30" spans="1:13" ht="32.1" customHeight="1" x14ac:dyDescent="0.2">
      <c r="A30" s="141" t="s">
        <v>17</v>
      </c>
      <c r="B30" s="142"/>
      <c r="C30" s="68"/>
      <c r="D30" s="68"/>
      <c r="E30" s="69"/>
      <c r="F30" s="70">
        <f>SUM(F27:F29)</f>
        <v>0</v>
      </c>
      <c r="G30" s="71"/>
    </row>
    <row r="31" spans="1:13" ht="32.1" customHeight="1" thickBot="1" x14ac:dyDescent="0.25">
      <c r="A31" s="144" t="s">
        <v>19</v>
      </c>
      <c r="B31" s="145"/>
      <c r="C31" s="72"/>
      <c r="D31" s="72"/>
      <c r="E31" s="73"/>
      <c r="F31" s="74">
        <f>F30*0.21</f>
        <v>0</v>
      </c>
      <c r="G31" s="75"/>
    </row>
    <row r="32" spans="1:13" ht="32.1" customHeight="1" thickBot="1" x14ac:dyDescent="0.25">
      <c r="A32" s="146" t="s">
        <v>18</v>
      </c>
      <c r="B32" s="147"/>
      <c r="C32" s="76"/>
      <c r="D32" s="76"/>
      <c r="E32" s="77"/>
      <c r="F32" s="78">
        <f>SUM(F30:F31)</f>
        <v>0</v>
      </c>
      <c r="G32" s="79"/>
    </row>
    <row r="33" spans="1:12" ht="21" customHeight="1" x14ac:dyDescent="0.2">
      <c r="A33" s="137"/>
      <c r="B33" s="137"/>
      <c r="C33" s="137"/>
      <c r="D33" s="137"/>
      <c r="E33" s="137"/>
      <c r="F33" s="137"/>
      <c r="G33" s="137"/>
    </row>
    <row r="34" spans="1:12" ht="21" customHeight="1" x14ac:dyDescent="0.2">
      <c r="A34" s="80"/>
      <c r="B34" s="80"/>
      <c r="C34" s="80"/>
      <c r="D34" s="80"/>
      <c r="E34" s="80"/>
      <c r="F34" s="80"/>
      <c r="G34" s="80"/>
    </row>
    <row r="35" spans="1:12" ht="21" customHeight="1" x14ac:dyDescent="0.2">
      <c r="A35" s="143" t="s">
        <v>66</v>
      </c>
      <c r="B35" s="143"/>
      <c r="C35" s="143" t="s">
        <v>16</v>
      </c>
      <c r="D35" s="143"/>
      <c r="E35" s="143"/>
      <c r="F35" s="143"/>
      <c r="G35" s="143"/>
    </row>
    <row r="36" spans="1:12" ht="21" customHeight="1" x14ac:dyDescent="0.2">
      <c r="A36" s="1"/>
      <c r="B36" s="5"/>
      <c r="C36" s="2"/>
      <c r="D36" s="91"/>
      <c r="E36" s="5"/>
      <c r="F36" s="3"/>
      <c r="G36" s="5"/>
    </row>
    <row r="37" spans="1:12" s="82" customFormat="1" ht="21" customHeight="1" x14ac:dyDescent="0.25">
      <c r="A37" s="138" t="s">
        <v>12</v>
      </c>
      <c r="B37" s="138"/>
      <c r="C37" s="138" t="s">
        <v>13</v>
      </c>
      <c r="D37" s="138"/>
      <c r="E37" s="138"/>
      <c r="F37" s="138"/>
      <c r="G37" s="138"/>
      <c r="H37" s="81"/>
      <c r="I37" s="81"/>
      <c r="J37" s="81"/>
      <c r="K37" s="81"/>
      <c r="L37" s="81"/>
    </row>
    <row r="38" spans="1:12" ht="21" customHeight="1" x14ac:dyDescent="0.2">
      <c r="A38" s="1"/>
      <c r="B38" s="1"/>
      <c r="C38" s="94"/>
      <c r="D38" s="2"/>
      <c r="E38" s="1"/>
      <c r="F38" s="2"/>
      <c r="G38" s="1"/>
    </row>
    <row r="39" spans="1:12" ht="21" customHeight="1" x14ac:dyDescent="0.2">
      <c r="A39" s="1"/>
      <c r="B39" s="1"/>
      <c r="C39" s="2"/>
      <c r="D39" s="2"/>
      <c r="E39" s="1"/>
      <c r="F39" s="2"/>
      <c r="G39" s="1"/>
    </row>
    <row r="40" spans="1:12" ht="21" customHeight="1" x14ac:dyDescent="0.2">
      <c r="A40" s="124" t="s">
        <v>14</v>
      </c>
      <c r="B40" s="124"/>
      <c r="C40" s="124" t="s">
        <v>15</v>
      </c>
      <c r="D40" s="124"/>
      <c r="E40" s="124"/>
      <c r="F40" s="124"/>
      <c r="G40" s="124"/>
    </row>
    <row r="41" spans="1:12" ht="48.75" customHeight="1" x14ac:dyDescent="0.2">
      <c r="A41" s="117" t="s">
        <v>64</v>
      </c>
      <c r="B41" s="117"/>
      <c r="C41" s="118" t="s">
        <v>29</v>
      </c>
      <c r="D41" s="118"/>
      <c r="E41" s="118"/>
      <c r="F41" s="118"/>
      <c r="G41" s="118"/>
    </row>
    <row r="42" spans="1:12" ht="21" customHeight="1" x14ac:dyDescent="0.2">
      <c r="A42" s="86" t="s">
        <v>63</v>
      </c>
      <c r="B42" s="86"/>
      <c r="C42" s="94"/>
      <c r="D42" s="94"/>
      <c r="E42" s="86"/>
      <c r="F42" s="86"/>
      <c r="G42" s="86"/>
    </row>
    <row r="43" spans="1:12" ht="21" customHeight="1" x14ac:dyDescent="0.2">
      <c r="A43" s="86"/>
      <c r="B43" s="86"/>
      <c r="C43" s="94"/>
      <c r="D43" s="94"/>
      <c r="E43" s="86"/>
      <c r="F43" s="86"/>
      <c r="G43" s="86"/>
    </row>
    <row r="44" spans="1:12" ht="21" customHeight="1" x14ac:dyDescent="0.2">
      <c r="A44" s="86"/>
      <c r="B44" s="86"/>
      <c r="C44" s="94"/>
      <c r="D44" s="94"/>
      <c r="E44" s="86"/>
      <c r="F44" s="86"/>
      <c r="G44" s="86"/>
    </row>
    <row r="45" spans="1:12" s="83" customFormat="1" ht="63" customHeight="1" x14ac:dyDescent="0.2">
      <c r="A45" s="120" t="s">
        <v>65</v>
      </c>
      <c r="B45" s="120"/>
      <c r="C45" s="120"/>
      <c r="D45" s="120"/>
      <c r="E45" s="120"/>
      <c r="F45" s="120"/>
      <c r="G45" s="120"/>
      <c r="H45" s="120"/>
      <c r="I45" s="120"/>
      <c r="J45" s="31"/>
      <c r="K45" s="31"/>
      <c r="L45" s="31"/>
    </row>
    <row r="46" spans="1:12" s="31" customFormat="1" ht="99.95" customHeight="1" x14ac:dyDescent="0.25">
      <c r="A46" s="121" t="s">
        <v>70</v>
      </c>
      <c r="B46" s="121"/>
      <c r="C46" s="121"/>
      <c r="D46" s="121"/>
      <c r="E46" s="121"/>
      <c r="F46" s="121"/>
      <c r="G46" s="121"/>
      <c r="H46" s="121"/>
      <c r="I46" s="121"/>
    </row>
    <row r="47" spans="1:12" s="53" customFormat="1" ht="27" customHeight="1" x14ac:dyDescent="0.25">
      <c r="A47" s="122" t="s">
        <v>71</v>
      </c>
      <c r="B47" s="123"/>
      <c r="C47" s="123"/>
      <c r="D47" s="123"/>
      <c r="E47" s="123"/>
      <c r="F47" s="123"/>
      <c r="G47" s="123"/>
      <c r="H47" s="114"/>
      <c r="I47" s="114"/>
      <c r="J47" s="30"/>
      <c r="K47" s="30"/>
      <c r="L47" s="30"/>
    </row>
    <row r="48" spans="1:12" s="31" customFormat="1" ht="44.45" customHeight="1" x14ac:dyDescent="0.25">
      <c r="A48" s="116"/>
      <c r="B48" s="116"/>
      <c r="C48" s="116"/>
      <c r="D48" s="116"/>
      <c r="E48" s="116"/>
      <c r="F48" s="116"/>
      <c r="G48" s="116"/>
    </row>
    <row r="49" spans="1:12" s="83" customFormat="1" ht="25.15" customHeight="1" x14ac:dyDescent="0.25">
      <c r="A49" s="90"/>
      <c r="B49" s="90"/>
      <c r="C49" s="90"/>
      <c r="D49" s="90"/>
      <c r="E49" s="90"/>
      <c r="F49" s="90"/>
      <c r="G49" s="90"/>
      <c r="H49" s="31"/>
      <c r="I49" s="31"/>
      <c r="J49" s="31"/>
      <c r="K49" s="31"/>
      <c r="L49" s="31"/>
    </row>
    <row r="50" spans="1:12" s="96" customFormat="1" ht="34.15" customHeight="1" x14ac:dyDescent="0.25">
      <c r="A50" s="116"/>
      <c r="B50" s="116"/>
      <c r="C50" s="116"/>
      <c r="D50" s="116"/>
      <c r="E50" s="116"/>
      <c r="F50" s="116"/>
      <c r="G50" s="116"/>
      <c r="H50" s="95"/>
    </row>
    <row r="51" spans="1:12" s="30" customFormat="1" ht="29.45" customHeight="1" x14ac:dyDescent="0.25">
      <c r="A51" s="90"/>
      <c r="B51" s="90"/>
      <c r="C51" s="90"/>
      <c r="D51" s="90"/>
      <c r="E51" s="90"/>
      <c r="F51" s="90"/>
      <c r="G51" s="90"/>
    </row>
    <row r="52" spans="1:12" s="84" customFormat="1" ht="53.45" customHeight="1" x14ac:dyDescent="0.25">
      <c r="A52" s="116"/>
      <c r="B52" s="116"/>
      <c r="C52" s="116"/>
      <c r="D52" s="116"/>
      <c r="E52" s="116"/>
      <c r="F52" s="116"/>
      <c r="G52" s="116"/>
    </row>
    <row r="53" spans="1:12" s="84" customFormat="1" ht="43.9" customHeight="1" x14ac:dyDescent="0.25">
      <c r="A53" s="116"/>
      <c r="B53" s="116"/>
      <c r="C53" s="116"/>
      <c r="D53" s="116"/>
      <c r="E53" s="116"/>
      <c r="F53" s="116"/>
      <c r="G53" s="116"/>
    </row>
    <row r="55" spans="1:12" ht="21" customHeight="1" x14ac:dyDescent="0.2">
      <c r="A55" s="119"/>
      <c r="B55" s="119"/>
    </row>
    <row r="56" spans="1:12" ht="21" customHeight="1" x14ac:dyDescent="0.2">
      <c r="A56" s="8"/>
      <c r="B56" s="55"/>
    </row>
    <row r="57" spans="1:12" ht="21" customHeight="1" x14ac:dyDescent="0.2">
      <c r="A57" s="8"/>
      <c r="B57" s="55"/>
    </row>
    <row r="58" spans="1:12" ht="21" customHeight="1" x14ac:dyDescent="0.2">
      <c r="A58" s="8"/>
      <c r="B58" s="55"/>
    </row>
    <row r="59" spans="1:12" ht="21" customHeight="1" x14ac:dyDescent="0.2">
      <c r="A59" s="8"/>
      <c r="B59" s="55"/>
    </row>
    <row r="60" spans="1:12" ht="21" customHeight="1" x14ac:dyDescent="0.2">
      <c r="A60" s="8"/>
      <c r="B60" s="6"/>
    </row>
    <row r="61" spans="1:12" s="86" customFormat="1" ht="21" customHeight="1" x14ac:dyDescent="0.2">
      <c r="A61" s="115"/>
      <c r="B61" s="115"/>
      <c r="C61" s="94"/>
      <c r="D61" s="94"/>
      <c r="H61" s="94"/>
      <c r="I61" s="94"/>
      <c r="J61" s="94"/>
      <c r="K61" s="94"/>
      <c r="L61" s="94"/>
    </row>
  </sheetData>
  <mergeCells count="34">
    <mergeCell ref="G5:G6"/>
    <mergeCell ref="A5:A6"/>
    <mergeCell ref="A33:G33"/>
    <mergeCell ref="A37:B37"/>
    <mergeCell ref="A24:B24"/>
    <mergeCell ref="C37:G37"/>
    <mergeCell ref="A28:B28"/>
    <mergeCell ref="A30:B30"/>
    <mergeCell ref="A35:B35"/>
    <mergeCell ref="A31:B31"/>
    <mergeCell ref="A32:B32"/>
    <mergeCell ref="A29:B29"/>
    <mergeCell ref="A7:A9"/>
    <mergeCell ref="A27:B27"/>
    <mergeCell ref="A26:B26"/>
    <mergeCell ref="C35:G35"/>
    <mergeCell ref="A40:B40"/>
    <mergeCell ref="A22:B22"/>
    <mergeCell ref="G7:G8"/>
    <mergeCell ref="A14:B14"/>
    <mergeCell ref="A10:A11"/>
    <mergeCell ref="G16:G19"/>
    <mergeCell ref="C40:G40"/>
    <mergeCell ref="A61:B61"/>
    <mergeCell ref="A52:G52"/>
    <mergeCell ref="A41:B41"/>
    <mergeCell ref="C41:G41"/>
    <mergeCell ref="A48:G48"/>
    <mergeCell ref="A55:B55"/>
    <mergeCell ref="A53:G53"/>
    <mergeCell ref="A50:G50"/>
    <mergeCell ref="A45:I45"/>
    <mergeCell ref="A46:I46"/>
    <mergeCell ref="A47:G47"/>
  </mergeCells>
  <pageMargins left="0.70866141732283472" right="0.70866141732283472" top="0.78740157480314965" bottom="0.78740157480314965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2c95aeb96d73ee3c79647eee23aa209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6e745f103adf215fb53a4dc885531d90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8d690c5f-7846-456b-922c-7f81e7b73eda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E484049-37F6-4BF0-8F14-DDE112E05F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creator>tichaj</dc:creator>
  <cp:lastModifiedBy>Košutová Lada</cp:lastModifiedBy>
  <cp:lastPrinted>2019-02-20T13:18:39Z</cp:lastPrinted>
  <dcterms:created xsi:type="dcterms:W3CDTF">2013-07-10T06:31:46Z</dcterms:created>
  <dcterms:modified xsi:type="dcterms:W3CDTF">2020-03-26T09:17:20Z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