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řejné zakázky\PŘEROV\Popovice u Přerova_KoPÚ\Výzva + přílohy\"/>
    </mc:Choice>
  </mc:AlternateContent>
  <xr:revisionPtr revIDLastSave="0" documentId="13_ncr:1_{AF83FAF4-9840-452F-8192-9769E3A80579}" xr6:coauthVersionLast="36" xr6:coauthVersionMax="36" xr10:uidLastSave="{00000000-0000-0000-0000-000000000000}"/>
  <bookViews>
    <workbookView xWindow="0" yWindow="0" windowWidth="20625" windowHeight="12015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1" l="1"/>
  <c r="F21" i="1" s="1"/>
  <c r="F26" i="1" s="1"/>
  <c r="F14" i="1"/>
  <c r="F15" i="1"/>
  <c r="F16" i="1"/>
  <c r="F17" i="1"/>
  <c r="F18" i="1"/>
  <c r="F13" i="1"/>
  <c r="F6" i="1"/>
  <c r="F7" i="1"/>
  <c r="F8" i="1"/>
  <c r="F9" i="1"/>
  <c r="F10" i="1"/>
  <c r="F5" i="1"/>
  <c r="F19" i="1" l="1"/>
  <c r="F25" i="1" s="1"/>
  <c r="F11" i="1"/>
  <c r="F24" i="1" s="1"/>
  <c r="F27" i="1" l="1"/>
  <c r="F29" i="1" s="1"/>
  <c r="F28" i="1" s="1"/>
</calcChain>
</file>

<file path=xl/sharedStrings.xml><?xml version="1.0" encoding="utf-8"?>
<sst xmlns="http://schemas.openxmlformats.org/spreadsheetml/2006/main" count="86" uniqueCount="73">
  <si>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</si>
  <si>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</si>
  <si>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</si>
  <si>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</si>
  <si>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</si>
  <si>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</si>
  <si>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>bod</t>
  </si>
  <si>
    <t>100 bm</t>
  </si>
  <si>
    <t>ks</t>
  </si>
  <si>
    <t>Návrhové práce</t>
  </si>
  <si>
    <t>Rekapitulace hlavních fakturačních celků</t>
  </si>
  <si>
    <t>Za zhotovitele:</t>
  </si>
  <si>
    <t>…………………………………………</t>
  </si>
  <si>
    <t>…………………………………………………………………….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</si>
  <si>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</si>
  <si>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</si>
  <si>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</si>
  <si>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</si>
  <si>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</si>
  <si>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</si>
  <si>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</si>
  <si>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</si>
  <si>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</si>
  <si>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obvodů KoPÚ, geometrický plán pro stanovení obvodů KoPÚ, předepsaná stabilizace dle vyhl. č. 357/2013 Sb.</t>
  </si>
  <si>
    <t>Termín dle čl. 5.1. smlouvy o dílo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</si>
  <si>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</si>
  <si>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</si>
  <si>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</si>
  <si>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</si>
  <si>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</si>
  <si>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</si>
  <si>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</si>
  <si>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</si>
  <si>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</si>
  <si>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</si>
  <si>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</si>
  <si>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</si>
  <si>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</si>
  <si>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</si>
  <si>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</si>
  <si>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</si>
  <si>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</si>
  <si>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</si>
  <si>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</si>
  <si>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</si>
  <si>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</si>
  <si>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t>Revize PPBP</t>
  </si>
  <si>
    <t xml:space="preserve"> </t>
  </si>
  <si>
    <t>Položkový výkaz činností - Příloha ke Smlouvě o dílo - KoPÚ v k.ú. Popovice u Přerova</t>
  </si>
  <si>
    <t>31.10.2021</t>
  </si>
  <si>
    <t>V Olomouci dne ………….</t>
  </si>
  <si>
    <t xml:space="preserve"> V………………... dne ……………..</t>
  </si>
  <si>
    <t>Za objednatele č. 1:</t>
  </si>
  <si>
    <t>JUDr. Roman Brnčal, LL.M.</t>
  </si>
  <si>
    <t>ředitel KPÚ pro Olomoucký kraj</t>
  </si>
  <si>
    <t>jednatel</t>
  </si>
  <si>
    <t xml:space="preserve">Za objednatele č. 2:   </t>
  </si>
  <si>
    <t>……………………………………………..</t>
  </si>
  <si>
    <t>Mgr. David Fiala</t>
  </si>
  <si>
    <t>ředitel Závodu Brno</t>
  </si>
  <si>
    <t xml:space="preserve">1)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</si>
  <si>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t>2) V případě, že bude podána žaloba do rozhodnutí SPÚ o zamítnutí odvolání, bude další dokumentace návrhu KoPÚ řešena dodatkem k SoD.</t>
  </si>
  <si>
    <t>Doplnění stávajícího bodového pole</t>
  </si>
  <si>
    <r>
      <t>Podrobné měření polohopisu v obvodu</t>
    </r>
    <r>
      <rPr>
        <sz val="10"/>
        <color theme="1"/>
        <rFont val="Arial"/>
        <family val="2"/>
        <charset val="238"/>
      </rPr>
      <t xml:space="preserve"> KoPÚ mimo trvalé porosty</t>
    </r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</si>
  <si>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</si>
  <si>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</si>
  <si>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</si>
  <si>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t>do 3 měsíců od výzvy objednatele č.1</t>
  </si>
  <si>
    <t>do 1 měsíce od výzvy objednatele č.1</t>
  </si>
  <si>
    <r>
      <t xml:space="preserve">xx.xx.xxxx </t>
    </r>
    <r>
      <rPr>
        <sz val="10"/>
        <color rgb="FFFF0000"/>
        <rFont val="Arial"/>
        <family val="2"/>
        <charset val="238"/>
      </rPr>
      <t>1)</t>
    </r>
  </si>
  <si>
    <t>V Brně dne ……………</t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</si>
  <si>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1)</t>
    </r>
  </si>
  <si>
    <r>
      <t xml:space="preserve">Předložení aktuální dokumentace návrhu KoPÚ </t>
    </r>
    <r>
      <rPr>
        <sz val="10"/>
        <color rgb="FFFF0000"/>
        <rFont val="Arial"/>
        <family val="2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</si>
</sst>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141">
    <xf numFmtId="0" fontId="0" fillId="0" borderId="0" xfId="0"/>
    <xf numFmtId="0" fontId="3" fillId="0" borderId="0" xfId="1" applyFont="1"/>
    <xf numFmtId="0" fontId="5" fillId="0" borderId="0" xfId="0" applyFont="1"/>
    <xf numFmtId="0" fontId="3" fillId="0" borderId="2" xfId="1" applyFont="1" applyFill="1" applyBorder="1" applyAlignment="1">
      <alignment horizontal="left" vertical="center" wrapText="1"/>
    </xf>
    <xf numFmtId="164" fontId="4" fillId="0" borderId="2" xfId="1" applyNumberFormat="1" applyFont="1" applyFill="1" applyBorder="1" applyAlignment="1" applyProtection="1">
      <alignment horizontal="center" vertical="center"/>
      <protection locked="0"/>
    </xf>
    <xf numFmtId="164" fontId="3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49" fontId="3" fillId="0" borderId="18" xfId="1" applyNumberFormat="1" applyFont="1" applyFill="1" applyBorder="1" applyAlignment="1">
      <alignment horizontal="center" vertical="top"/>
    </xf>
    <xf numFmtId="49" fontId="4" fillId="0" borderId="20" xfId="1" applyNumberFormat="1" applyFont="1" applyFill="1" applyBorder="1" applyAlignment="1">
      <alignment horizontal="center" vertical="center"/>
    </xf>
    <xf numFmtId="164" fontId="4" fillId="0" borderId="16" xfId="1" applyNumberFormat="1" applyFont="1" applyFill="1" applyBorder="1" applyAlignment="1">
      <alignment horizontal="center" vertical="center"/>
    </xf>
    <xf numFmtId="164" fontId="4" fillId="0" borderId="17" xfId="1" applyNumberFormat="1" applyFont="1" applyFill="1" applyBorder="1" applyAlignment="1">
      <alignment horizontal="center" vertical="center"/>
    </xf>
    <xf numFmtId="164" fontId="4" fillId="0" borderId="13" xfId="1" applyNumberFormat="1" applyFont="1" applyFill="1" applyBorder="1" applyAlignment="1" applyProtection="1">
      <alignment horizontal="center" vertical="center"/>
      <protection locked="0"/>
    </xf>
    <xf numFmtId="0" fontId="4" fillId="0" borderId="21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26" xfId="1" applyFont="1" applyFill="1" applyBorder="1" applyAlignment="1">
      <alignment vertical="center" wrapText="1"/>
    </xf>
    <xf numFmtId="0" fontId="4" fillId="0" borderId="27" xfId="1" applyFont="1" applyFill="1" applyBorder="1" applyAlignment="1">
      <alignment vertical="center" wrapText="1"/>
    </xf>
    <xf numFmtId="0" fontId="4" fillId="0" borderId="21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/>
    </xf>
    <xf numFmtId="0" fontId="3" fillId="0" borderId="30" xfId="1" applyFont="1" applyFill="1" applyBorder="1" applyAlignment="1">
      <alignment vertical="center"/>
    </xf>
    <xf numFmtId="6" fontId="3" fillId="0" borderId="36" xfId="1" applyNumberFormat="1" applyFont="1" applyFill="1" applyBorder="1" applyAlignment="1">
      <alignment vertical="center"/>
    </xf>
    <xf numFmtId="6" fontId="3" fillId="0" borderId="37" xfId="1" applyNumberFormat="1" applyFont="1" applyFill="1" applyBorder="1" applyAlignment="1">
      <alignment vertical="center"/>
    </xf>
    <xf numFmtId="0" fontId="3" fillId="0" borderId="39" xfId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6" fontId="3" fillId="0" borderId="41" xfId="1" applyNumberFormat="1" applyFont="1" applyFill="1" applyBorder="1" applyAlignment="1">
      <alignment vertical="center"/>
    </xf>
    <xf numFmtId="6" fontId="3" fillId="0" borderId="42" xfId="1" applyNumberFormat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6" fontId="4" fillId="0" borderId="41" xfId="1" applyNumberFormat="1" applyFont="1" applyFill="1" applyBorder="1" applyAlignment="1">
      <alignment vertical="center"/>
    </xf>
    <xf numFmtId="6" fontId="4" fillId="0" borderId="42" xfId="1" applyNumberFormat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6" fontId="4" fillId="0" borderId="34" xfId="1" applyNumberFormat="1" applyFont="1" applyFill="1" applyBorder="1" applyAlignment="1">
      <alignment vertical="center"/>
    </xf>
    <xf numFmtId="6" fontId="4" fillId="0" borderId="35" xfId="1" applyNumberFormat="1" applyFont="1" applyFill="1" applyBorder="1" applyAlignment="1">
      <alignment vertical="center"/>
    </xf>
    <xf numFmtId="0" fontId="3" fillId="2" borderId="5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vertical="center" wrapText="1"/>
    </xf>
    <xf numFmtId="0" fontId="4" fillId="0" borderId="45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2" fillId="0" borderId="8" xfId="1" applyNumberFormat="1" applyFont="1" applyFill="1" applyBorder="1" applyAlignment="1" applyProtection="1">
      <alignment horizontal="center" vertical="center"/>
      <protection locked="0"/>
    </xf>
    <xf numFmtId="49" fontId="2" fillId="0" borderId="7" xfId="1" applyNumberFormat="1" applyFont="1" applyFill="1" applyBorder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vertical="center"/>
    </xf>
    <xf numFmtId="0" fontId="7" fillId="0" borderId="0" xfId="0" applyFont="1" applyFill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  <xf numFmtId="49" fontId="2" fillId="0" borderId="9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Fill="1"/>
    <xf numFmtId="164" fontId="2" fillId="2" borderId="4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49" fontId="2" fillId="0" borderId="15" xfId="1" applyNumberFormat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Fill="1"/>
    <xf numFmtId="0" fontId="4" fillId="0" borderId="19" xfId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14" fontId="4" fillId="0" borderId="22" xfId="1" applyNumberFormat="1" applyFont="1" applyFill="1" applyBorder="1" applyAlignment="1" applyProtection="1">
      <alignment horizontal="center" vertical="center"/>
      <protection locked="0"/>
    </xf>
    <xf numFmtId="0" fontId="2" fillId="0" borderId="48" xfId="1" applyFont="1" applyFill="1" applyBorder="1" applyAlignment="1">
      <alignment horizontal="left" vertical="center" wrapText="1"/>
    </xf>
    <xf numFmtId="49" fontId="2" fillId="0" borderId="49" xfId="1" applyNumberFormat="1" applyFont="1" applyFill="1" applyBorder="1" applyAlignment="1">
      <alignment horizontal="center" vertical="center"/>
    </xf>
    <xf numFmtId="0" fontId="2" fillId="3" borderId="5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top"/>
    </xf>
    <xf numFmtId="0" fontId="11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/>
    <xf numFmtId="0" fontId="13" fillId="0" borderId="0" xfId="0" applyFont="1"/>
    <xf numFmtId="0" fontId="12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3" fillId="0" borderId="0" xfId="0" applyFont="1" applyFill="1"/>
    <xf numFmtId="0" fontId="4" fillId="0" borderId="16" xfId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0" fontId="2" fillId="3" borderId="53" xfId="1" applyFont="1" applyFill="1" applyBorder="1" applyAlignment="1">
      <alignment horizontal="center" vertical="center"/>
    </xf>
    <xf numFmtId="0" fontId="2" fillId="2" borderId="53" xfId="1" applyFont="1" applyFill="1" applyBorder="1" applyAlignment="1">
      <alignment horizontal="center" vertical="center"/>
    </xf>
    <xf numFmtId="49" fontId="4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/>
    <xf numFmtId="0" fontId="3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5" fillId="0" borderId="0" xfId="0" applyFont="1" applyBorder="1"/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164" fontId="4" fillId="0" borderId="55" xfId="1" applyNumberFormat="1" applyFont="1" applyFill="1" applyBorder="1" applyAlignment="1" applyProtection="1">
      <alignment horizontal="center" vertical="center"/>
      <protection locked="0"/>
    </xf>
    <xf numFmtId="49" fontId="2" fillId="0" borderId="57" xfId="1" applyNumberFormat="1" applyFont="1" applyFill="1" applyBorder="1" applyAlignment="1">
      <alignment horizontal="center" vertical="center"/>
    </xf>
    <xf numFmtId="0" fontId="2" fillId="0" borderId="58" xfId="1" applyFont="1" applyFill="1" applyBorder="1" applyAlignment="1">
      <alignment horizontal="left" vertical="center" wrapText="1"/>
    </xf>
    <xf numFmtId="0" fontId="3" fillId="3" borderId="58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164" fontId="4" fillId="0" borderId="58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12" fillId="0" borderId="0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  <protection locked="0"/>
    </xf>
    <xf numFmtId="164" fontId="4" fillId="0" borderId="5" xfId="1" applyNumberFormat="1" applyFont="1" applyFill="1" applyBorder="1" applyAlignment="1" applyProtection="1">
      <alignment horizontal="center" vertical="center"/>
      <protection locked="0"/>
    </xf>
    <xf numFmtId="164" fontId="3" fillId="0" borderId="16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 applyProtection="1">
      <alignment horizontal="center" vertical="center"/>
      <protection locked="0"/>
    </xf>
    <xf numFmtId="49" fontId="4" fillId="0" borderId="60" xfId="1" applyNumberFormat="1" applyFont="1" applyFill="1" applyBorder="1" applyAlignment="1" applyProtection="1">
      <alignment horizontal="center" vertical="center"/>
      <protection locked="0"/>
    </xf>
    <xf numFmtId="164" fontId="3" fillId="0" borderId="61" xfId="1" applyNumberFormat="1" applyFont="1" applyFill="1" applyBorder="1" applyAlignment="1">
      <alignment horizontal="center" vertical="center"/>
    </xf>
    <xf numFmtId="49" fontId="2" fillId="0" borderId="51" xfId="1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0" xfId="1" applyFont="1" applyFill="1" applyBorder="1" applyAlignment="1">
      <alignment horizontal="left"/>
    </xf>
    <xf numFmtId="0" fontId="4" fillId="0" borderId="56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49" fontId="2" fillId="0" borderId="44" xfId="1" applyNumberFormat="1" applyFont="1" applyFill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6" fillId="0" borderId="46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/>
    </xf>
    <xf numFmtId="0" fontId="2" fillId="0" borderId="38" xfId="1" applyFont="1" applyFill="1" applyBorder="1" applyAlignment="1">
      <alignment horizontal="left" vertical="center" wrapText="1"/>
    </xf>
    <xf numFmtId="0" fontId="3" fillId="0" borderId="39" xfId="1" applyFont="1" applyFill="1" applyBorder="1" applyAlignment="1">
      <alignment horizontal="left" vertical="center" wrapText="1"/>
    </xf>
    <xf numFmtId="0" fontId="4" fillId="0" borderId="38" xfId="1" applyFont="1" applyFill="1" applyBorder="1" applyAlignment="1">
      <alignment horizontal="left" vertical="center" wrapText="1"/>
    </xf>
    <xf numFmtId="0" fontId="4" fillId="0" borderId="39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4" fillId="0" borderId="52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left" vertical="center" wrapText="1"/>
    </xf>
    <xf numFmtId="0" fontId="4" fillId="0" borderId="32" xfId="1" applyFont="1" applyFill="1" applyBorder="1" applyAlignment="1">
      <alignment horizontal="left" vertical="center" wrapText="1"/>
    </xf>
    <xf numFmtId="0" fontId="2" fillId="0" borderId="28" xfId="1" applyFont="1" applyFill="1" applyBorder="1" applyAlignment="1">
      <alignment horizontal="left" vertical="center" wrapText="1"/>
    </xf>
    <xf numFmtId="0" fontId="3" fillId="0" borderId="29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vertical="center"/>
    </xf>
    <xf numFmtId="49" fontId="2" fillId="0" borderId="5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3" xfId="1" applyFont="1" applyFill="1" applyBorder="1" applyAlignment="1">
      <alignment horizontal="center" vertical="center"/>
    </xf>
    <xf numFmtId="164" fontId="4" fillId="0" borderId="24" xfId="1" applyNumberFormat="1" applyFont="1" applyFill="1" applyBorder="1" applyAlignment="1">
      <alignment horizontal="center" vertical="center"/>
    </xf>
    <xf numFmtId="164" fontId="9" fillId="0" borderId="24" xfId="0" applyNumberFormat="1" applyFont="1" applyBorder="1" applyAlignment="1">
      <alignment horizontal="center" vertical="center"/>
    </xf>
    <xf numFmtId="164" fontId="9" fillId="0" borderId="26" xfId="0" applyNumberFormat="1" applyFont="1" applyBorder="1" applyAlignment="1">
      <alignment horizontal="center"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zoomScale="118" zoomScaleNormal="118" workbookViewId="0">
      <selection activeCell="M16" sqref="M16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7109375" style="2" customWidth="1"/>
    <col min="8" max="8" width="24.140625" style="61" customWidth="1"/>
    <col min="9" max="12" width="9.140625" style="61"/>
    <col min="13" max="16384" width="9.140625" style="2"/>
  </cols>
  <sheetData>
    <row r="1" spans="1:13" ht="21" customHeight="1" x14ac:dyDescent="0.2">
      <c r="A1" s="21" t="s">
        <v>48</v>
      </c>
      <c r="B1" s="21"/>
      <c r="C1" s="1"/>
      <c r="D1" s="55"/>
      <c r="E1" s="54"/>
      <c r="F1" s="1"/>
      <c r="G1" s="1"/>
    </row>
    <row r="2" spans="1:13" ht="9.1999999999999993" customHeight="1" thickBot="1" x14ac:dyDescent="0.25">
      <c r="A2" s="1"/>
      <c r="C2" s="1"/>
      <c r="D2" s="1"/>
      <c r="E2" s="1"/>
      <c r="F2" s="1"/>
      <c r="G2" s="1"/>
    </row>
    <row r="3" spans="1:13" ht="42" customHeight="1" thickBot="1" x14ac:dyDescent="0.25">
      <c r="A3" s="13"/>
      <c r="B3" s="10" t="s">
        <v>22</v>
      </c>
      <c r="C3" s="11" t="s">
        <v>0</v>
      </c>
      <c r="D3" s="12" t="s">
        <v>1</v>
      </c>
      <c r="E3" s="12" t="s">
        <v>2</v>
      </c>
      <c r="F3" s="12" t="s">
        <v>3</v>
      </c>
      <c r="G3" s="69" t="s">
        <v>24</v>
      </c>
    </row>
    <row r="4" spans="1:13" ht="21" customHeight="1" x14ac:dyDescent="0.2">
      <c r="A4" s="14" t="s">
        <v>21</v>
      </c>
      <c r="B4" s="18" t="s">
        <v>4</v>
      </c>
      <c r="C4" s="19"/>
      <c r="D4" s="19"/>
      <c r="E4" s="19"/>
      <c r="F4" s="19"/>
      <c r="G4" s="20"/>
    </row>
    <row r="5" spans="1:13" ht="25.5" customHeight="1" x14ac:dyDescent="0.2">
      <c r="A5" s="110" t="s">
        <v>25</v>
      </c>
      <c r="B5" s="45" t="s">
        <v>62</v>
      </c>
      <c r="C5" s="9" t="s">
        <v>6</v>
      </c>
      <c r="D5" s="62">
        <v>5</v>
      </c>
      <c r="E5" s="6"/>
      <c r="F5" s="5">
        <f>D5*E5</f>
        <v>0</v>
      </c>
      <c r="G5" s="59" t="s">
        <v>69</v>
      </c>
    </row>
    <row r="6" spans="1:13" ht="25.5" customHeight="1" x14ac:dyDescent="0.2">
      <c r="A6" s="111"/>
      <c r="B6" s="45" t="s">
        <v>46</v>
      </c>
      <c r="C6" s="47" t="s">
        <v>6</v>
      </c>
      <c r="D6" s="62">
        <v>14</v>
      </c>
      <c r="E6" s="6"/>
      <c r="F6" s="5">
        <f t="shared" ref="F6:F10" si="0">D6*E6</f>
        <v>0</v>
      </c>
      <c r="G6" s="59" t="s">
        <v>69</v>
      </c>
    </row>
    <row r="7" spans="1:13" ht="35.25" customHeight="1" x14ac:dyDescent="0.2">
      <c r="A7" s="71" t="s">
        <v>26</v>
      </c>
      <c r="B7" s="102" t="s">
        <v>63</v>
      </c>
      <c r="C7" s="9" t="s">
        <v>5</v>
      </c>
      <c r="D7" s="63">
        <v>109</v>
      </c>
      <c r="E7" s="6"/>
      <c r="F7" s="5">
        <f t="shared" si="0"/>
        <v>0</v>
      </c>
      <c r="G7" s="59" t="s">
        <v>69</v>
      </c>
    </row>
    <row r="8" spans="1:13" ht="52.15" customHeight="1" x14ac:dyDescent="0.2">
      <c r="A8" s="71" t="s">
        <v>27</v>
      </c>
      <c r="B8" s="44" t="s">
        <v>23</v>
      </c>
      <c r="C8" s="58" t="s">
        <v>19</v>
      </c>
      <c r="D8" s="57">
        <v>81</v>
      </c>
      <c r="E8" s="105"/>
      <c r="F8" s="5">
        <f t="shared" si="0"/>
        <v>0</v>
      </c>
      <c r="G8" s="59" t="s">
        <v>69</v>
      </c>
    </row>
    <row r="9" spans="1:13" ht="21" customHeight="1" x14ac:dyDescent="0.2">
      <c r="A9" s="74" t="s">
        <v>28</v>
      </c>
      <c r="B9" s="102" t="s">
        <v>20</v>
      </c>
      <c r="C9" s="75" t="s">
        <v>5</v>
      </c>
      <c r="D9" s="57">
        <v>109</v>
      </c>
      <c r="E9" s="105"/>
      <c r="F9" s="5">
        <f t="shared" si="0"/>
        <v>0</v>
      </c>
      <c r="G9" s="59" t="s">
        <v>69</v>
      </c>
    </row>
    <row r="10" spans="1:13" s="61" customFormat="1" ht="27.6" customHeight="1" x14ac:dyDescent="0.2">
      <c r="A10" s="64" t="s">
        <v>29</v>
      </c>
      <c r="B10" s="73" t="s">
        <v>30</v>
      </c>
      <c r="C10" s="48" t="s">
        <v>5</v>
      </c>
      <c r="D10" s="41">
        <v>109</v>
      </c>
      <c r="E10" s="17"/>
      <c r="F10" s="103">
        <f t="shared" si="0"/>
        <v>0</v>
      </c>
      <c r="G10" s="65" t="s">
        <v>69</v>
      </c>
      <c r="H10" s="56"/>
      <c r="I10" s="56"/>
      <c r="J10" s="56"/>
      <c r="K10" s="56"/>
      <c r="L10" s="56"/>
      <c r="M10" s="49"/>
    </row>
    <row r="11" spans="1:13" ht="37.700000000000003" customHeight="1" thickBot="1" x14ac:dyDescent="0.25">
      <c r="A11" s="115" t="s">
        <v>41</v>
      </c>
      <c r="B11" s="116"/>
      <c r="C11" s="22"/>
      <c r="D11" s="22"/>
      <c r="E11" s="23"/>
      <c r="F11" s="138">
        <f>SUM(F5:F10)</f>
        <v>0</v>
      </c>
      <c r="G11" s="72">
        <v>44135</v>
      </c>
      <c r="H11" s="56"/>
      <c r="I11" s="56"/>
      <c r="J11" s="56"/>
      <c r="K11" s="56"/>
      <c r="L11" s="56"/>
      <c r="M11" s="49"/>
    </row>
    <row r="12" spans="1:13" ht="21" customHeight="1" x14ac:dyDescent="0.2">
      <c r="A12" s="14" t="s">
        <v>31</v>
      </c>
      <c r="B12" s="18" t="s">
        <v>9</v>
      </c>
      <c r="C12" s="19"/>
      <c r="D12" s="19"/>
      <c r="E12" s="15"/>
      <c r="F12" s="15"/>
      <c r="G12" s="16"/>
    </row>
    <row r="13" spans="1:13" ht="73.150000000000006" customHeight="1" x14ac:dyDescent="0.2">
      <c r="A13" s="70" t="s">
        <v>32</v>
      </c>
      <c r="B13" s="3" t="s">
        <v>17</v>
      </c>
      <c r="C13" s="8" t="s">
        <v>5</v>
      </c>
      <c r="D13" s="66">
        <v>109</v>
      </c>
      <c r="E13" s="4"/>
      <c r="F13" s="104">
        <f>D13*E13</f>
        <v>0</v>
      </c>
      <c r="G13" s="117" t="s">
        <v>71</v>
      </c>
    </row>
    <row r="14" spans="1:13" ht="43.9" customHeight="1" x14ac:dyDescent="0.2">
      <c r="A14" s="50" t="s">
        <v>42</v>
      </c>
      <c r="B14" s="44" t="s">
        <v>64</v>
      </c>
      <c r="C14" s="9" t="s">
        <v>5</v>
      </c>
      <c r="D14" s="63">
        <v>15</v>
      </c>
      <c r="E14" s="6"/>
      <c r="F14" s="104">
        <f t="shared" ref="F14:F18" si="1">D14*E14</f>
        <v>0</v>
      </c>
      <c r="G14" s="118"/>
    </row>
    <row r="15" spans="1:13" ht="58.9" customHeight="1" x14ac:dyDescent="0.2">
      <c r="A15" s="51" t="s">
        <v>43</v>
      </c>
      <c r="B15" s="45" t="s">
        <v>65</v>
      </c>
      <c r="C15" s="9" t="s">
        <v>7</v>
      </c>
      <c r="D15" s="63">
        <v>15</v>
      </c>
      <c r="E15" s="6"/>
      <c r="F15" s="104">
        <f t="shared" si="1"/>
        <v>0</v>
      </c>
      <c r="G15" s="118"/>
    </row>
    <row r="16" spans="1:13" ht="45.2" customHeight="1" x14ac:dyDescent="0.2">
      <c r="A16" s="51" t="s">
        <v>44</v>
      </c>
      <c r="B16" s="45" t="s">
        <v>66</v>
      </c>
      <c r="C16" s="9" t="s">
        <v>7</v>
      </c>
      <c r="D16" s="63">
        <v>15</v>
      </c>
      <c r="E16" s="6"/>
      <c r="F16" s="104">
        <f t="shared" si="1"/>
        <v>0</v>
      </c>
      <c r="G16" s="119"/>
    </row>
    <row r="17" spans="1:13" ht="37.700000000000003" customHeight="1" x14ac:dyDescent="0.2">
      <c r="A17" s="51" t="s">
        <v>33</v>
      </c>
      <c r="B17" s="45" t="s">
        <v>34</v>
      </c>
      <c r="C17" s="9" t="s">
        <v>5</v>
      </c>
      <c r="D17" s="63">
        <v>108</v>
      </c>
      <c r="E17" s="107"/>
      <c r="F17" s="104">
        <f t="shared" si="1"/>
        <v>0</v>
      </c>
      <c r="G17" s="108" t="s">
        <v>49</v>
      </c>
    </row>
    <row r="18" spans="1:13" ht="38.25" customHeight="1" thickBot="1" x14ac:dyDescent="0.25">
      <c r="A18" s="95" t="s">
        <v>35</v>
      </c>
      <c r="B18" s="96" t="s">
        <v>72</v>
      </c>
      <c r="C18" s="97" t="s">
        <v>8</v>
      </c>
      <c r="D18" s="98">
        <v>2</v>
      </c>
      <c r="E18" s="99"/>
      <c r="F18" s="109">
        <f t="shared" si="1"/>
        <v>0</v>
      </c>
      <c r="G18" s="136" t="s">
        <v>68</v>
      </c>
    </row>
    <row r="19" spans="1:13" ht="52.5" customHeight="1" thickBot="1" x14ac:dyDescent="0.25">
      <c r="A19" s="113" t="s">
        <v>45</v>
      </c>
      <c r="B19" s="114"/>
      <c r="C19" s="42"/>
      <c r="D19" s="42"/>
      <c r="E19" s="43"/>
      <c r="F19" s="139">
        <f>SUM(F13:F18)</f>
        <v>0</v>
      </c>
      <c r="G19" s="72" t="s">
        <v>47</v>
      </c>
    </row>
    <row r="20" spans="1:13" ht="49.9" customHeight="1" x14ac:dyDescent="0.2">
      <c r="A20" s="14" t="s">
        <v>36</v>
      </c>
      <c r="B20" s="24" t="s">
        <v>18</v>
      </c>
      <c r="C20" s="86" t="s">
        <v>5</v>
      </c>
      <c r="D20" s="87">
        <v>109</v>
      </c>
      <c r="E20" s="137"/>
      <c r="F20" s="106">
        <f>D20*E20</f>
        <v>0</v>
      </c>
      <c r="G20" s="88" t="s">
        <v>67</v>
      </c>
      <c r="H20" s="56"/>
      <c r="I20" s="56"/>
      <c r="J20" s="56"/>
      <c r="K20" s="56"/>
      <c r="L20" s="56"/>
      <c r="M20" s="53"/>
    </row>
    <row r="21" spans="1:13" ht="29.25" customHeight="1" thickBot="1" x14ac:dyDescent="0.25">
      <c r="A21" s="115" t="s">
        <v>37</v>
      </c>
      <c r="B21" s="116"/>
      <c r="C21" s="22"/>
      <c r="D21" s="22"/>
      <c r="E21" s="23"/>
      <c r="F21" s="140">
        <f>F20</f>
        <v>0</v>
      </c>
      <c r="G21" s="94"/>
      <c r="H21" s="89"/>
    </row>
    <row r="22" spans="1:13" ht="36.75" customHeight="1" thickBot="1" x14ac:dyDescent="0.25">
      <c r="A22" s="100"/>
      <c r="B22" s="90"/>
      <c r="C22" s="91"/>
      <c r="D22" s="92"/>
      <c r="E22" s="93"/>
      <c r="F22" s="92"/>
      <c r="G22" s="92"/>
      <c r="H22" s="89"/>
    </row>
    <row r="23" spans="1:13" ht="54" customHeight="1" x14ac:dyDescent="0.2">
      <c r="A23" s="129" t="s">
        <v>10</v>
      </c>
      <c r="B23" s="130"/>
      <c r="C23" s="84"/>
      <c r="D23" s="84"/>
      <c r="E23" s="84"/>
      <c r="F23" s="84"/>
      <c r="G23" s="85"/>
    </row>
    <row r="24" spans="1:13" ht="32.1" customHeight="1" x14ac:dyDescent="0.2">
      <c r="A24" s="133" t="s">
        <v>38</v>
      </c>
      <c r="B24" s="134"/>
      <c r="C24" s="25"/>
      <c r="D24" s="25"/>
      <c r="E24" s="26"/>
      <c r="F24" s="27">
        <f>F11</f>
        <v>0</v>
      </c>
      <c r="G24" s="28"/>
    </row>
    <row r="25" spans="1:13" ht="32.1" customHeight="1" x14ac:dyDescent="0.2">
      <c r="A25" s="122" t="s">
        <v>39</v>
      </c>
      <c r="B25" s="123"/>
      <c r="C25" s="29"/>
      <c r="D25" s="29"/>
      <c r="E25" s="30"/>
      <c r="F25" s="31">
        <f>F19</f>
        <v>0</v>
      </c>
      <c r="G25" s="32"/>
    </row>
    <row r="26" spans="1:13" ht="32.1" customHeight="1" x14ac:dyDescent="0.2">
      <c r="A26" s="122" t="s">
        <v>40</v>
      </c>
      <c r="B26" s="123"/>
      <c r="C26" s="29"/>
      <c r="D26" s="29"/>
      <c r="E26" s="30"/>
      <c r="F26" s="31">
        <f>F21</f>
        <v>0</v>
      </c>
      <c r="G26" s="32"/>
    </row>
    <row r="27" spans="1:13" ht="32.1" customHeight="1" x14ac:dyDescent="0.2">
      <c r="A27" s="124" t="s">
        <v>14</v>
      </c>
      <c r="B27" s="125"/>
      <c r="C27" s="33"/>
      <c r="D27" s="33"/>
      <c r="E27" s="34"/>
      <c r="F27" s="35">
        <f>SUM(F24:F26)</f>
        <v>0</v>
      </c>
      <c r="G27" s="36"/>
    </row>
    <row r="28" spans="1:13" ht="32.1" customHeight="1" thickBot="1" x14ac:dyDescent="0.25">
      <c r="A28" s="122" t="s">
        <v>16</v>
      </c>
      <c r="B28" s="123"/>
      <c r="C28" s="29"/>
      <c r="D28" s="29"/>
      <c r="E28" s="30"/>
      <c r="F28" s="31">
        <f>F29-F27</f>
        <v>0</v>
      </c>
      <c r="G28" s="32"/>
    </row>
    <row r="29" spans="1:13" ht="32.1" customHeight="1" thickBot="1" x14ac:dyDescent="0.25">
      <c r="A29" s="131" t="s">
        <v>15</v>
      </c>
      <c r="B29" s="132"/>
      <c r="C29" s="37"/>
      <c r="D29" s="37"/>
      <c r="E29" s="38"/>
      <c r="F29" s="39">
        <f>F27*1.21</f>
        <v>0</v>
      </c>
      <c r="G29" s="40"/>
    </row>
    <row r="30" spans="1:13" ht="21" customHeight="1" x14ac:dyDescent="0.2">
      <c r="A30" s="120"/>
      <c r="B30" s="120"/>
      <c r="C30" s="120"/>
      <c r="D30" s="120"/>
      <c r="E30" s="120"/>
      <c r="F30" s="120"/>
      <c r="G30" s="120"/>
    </row>
    <row r="31" spans="1:13" ht="21" customHeight="1" x14ac:dyDescent="0.2">
      <c r="A31" s="7"/>
      <c r="B31" s="7"/>
      <c r="C31" s="7"/>
      <c r="D31" s="7"/>
      <c r="E31" s="7"/>
      <c r="F31" s="7"/>
      <c r="G31" s="7"/>
    </row>
    <row r="32" spans="1:13" ht="21" customHeight="1" x14ac:dyDescent="0.2">
      <c r="A32" s="126" t="s">
        <v>50</v>
      </c>
      <c r="B32" s="126"/>
      <c r="C32" s="126" t="s">
        <v>51</v>
      </c>
      <c r="D32" s="126"/>
      <c r="E32" s="126"/>
      <c r="F32" s="126"/>
      <c r="G32" s="126"/>
    </row>
    <row r="33" spans="1:12" ht="21" customHeight="1" x14ac:dyDescent="0.2">
      <c r="A33" s="76"/>
      <c r="B33" s="77"/>
      <c r="C33" s="78"/>
      <c r="D33" s="79"/>
      <c r="E33" s="77"/>
      <c r="F33" s="79"/>
      <c r="G33" s="77"/>
    </row>
    <row r="34" spans="1:12" s="52" customFormat="1" ht="21" customHeight="1" x14ac:dyDescent="0.2">
      <c r="A34" s="121" t="s">
        <v>52</v>
      </c>
      <c r="B34" s="121"/>
      <c r="C34" s="121" t="s">
        <v>11</v>
      </c>
      <c r="D34" s="121"/>
      <c r="E34" s="121"/>
      <c r="F34" s="121"/>
      <c r="G34" s="121"/>
      <c r="H34" s="68"/>
      <c r="I34" s="68"/>
      <c r="J34" s="68"/>
      <c r="K34" s="68"/>
      <c r="L34" s="68"/>
    </row>
    <row r="35" spans="1:12" ht="21" customHeight="1" x14ac:dyDescent="0.2">
      <c r="A35" s="76"/>
      <c r="B35" s="76"/>
      <c r="C35" s="80"/>
      <c r="D35" s="78"/>
      <c r="E35" s="76"/>
      <c r="F35" s="78"/>
      <c r="G35" s="76"/>
    </row>
    <row r="36" spans="1:12" ht="21" customHeight="1" x14ac:dyDescent="0.2">
      <c r="A36" s="76"/>
      <c r="B36" s="76"/>
      <c r="C36" s="78"/>
      <c r="D36" s="78"/>
      <c r="E36" s="76"/>
      <c r="F36" s="78"/>
      <c r="G36" s="76"/>
    </row>
    <row r="37" spans="1:12" ht="21" customHeight="1" x14ac:dyDescent="0.2">
      <c r="A37" s="112" t="s">
        <v>12</v>
      </c>
      <c r="B37" s="112"/>
      <c r="C37" s="112" t="s">
        <v>13</v>
      </c>
      <c r="D37" s="112"/>
      <c r="E37" s="112"/>
      <c r="F37" s="112"/>
      <c r="G37" s="112"/>
    </row>
    <row r="38" spans="1:12" ht="48.75" customHeight="1" x14ac:dyDescent="0.2">
      <c r="A38" s="127" t="s">
        <v>53</v>
      </c>
      <c r="B38" s="127"/>
      <c r="C38" s="135"/>
      <c r="D38" s="135"/>
      <c r="E38" s="135"/>
      <c r="F38" s="135"/>
      <c r="G38" s="135"/>
    </row>
    <row r="39" spans="1:12" ht="21" customHeight="1" x14ac:dyDescent="0.2">
      <c r="A39" s="80" t="s">
        <v>54</v>
      </c>
      <c r="B39" s="80"/>
      <c r="C39" s="80" t="s">
        <v>55</v>
      </c>
      <c r="D39" s="80"/>
      <c r="E39" s="80"/>
      <c r="F39" s="80"/>
      <c r="G39" s="80"/>
    </row>
    <row r="40" spans="1:12" ht="21" customHeight="1" x14ac:dyDescent="0.2">
      <c r="A40" s="80"/>
      <c r="B40" s="80"/>
      <c r="C40" s="80"/>
      <c r="D40" s="80"/>
      <c r="E40" s="80"/>
      <c r="F40" s="80"/>
      <c r="G40" s="80"/>
    </row>
    <row r="41" spans="1:12" ht="21" customHeight="1" x14ac:dyDescent="0.2">
      <c r="A41" s="80" t="s">
        <v>70</v>
      </c>
      <c r="B41" s="80"/>
      <c r="C41" s="80"/>
      <c r="D41" s="80"/>
      <c r="E41" s="80"/>
      <c r="F41" s="80"/>
      <c r="G41" s="80"/>
    </row>
    <row r="42" spans="1:12" ht="21" customHeight="1" x14ac:dyDescent="0.2">
      <c r="A42" s="80"/>
      <c r="B42" s="80"/>
      <c r="C42" s="80"/>
      <c r="D42" s="80"/>
      <c r="E42" s="80"/>
      <c r="F42" s="80"/>
      <c r="G42" s="80"/>
    </row>
    <row r="43" spans="1:12" ht="21" customHeight="1" x14ac:dyDescent="0.2">
      <c r="A43" s="101" t="s">
        <v>56</v>
      </c>
      <c r="B43" s="82"/>
      <c r="C43" s="80"/>
      <c r="D43" s="80"/>
      <c r="E43" s="80"/>
      <c r="F43" s="80"/>
      <c r="G43" s="80"/>
    </row>
    <row r="44" spans="1:12" s="46" customFormat="1" ht="63.2" customHeight="1" x14ac:dyDescent="0.2">
      <c r="A44" s="81"/>
      <c r="B44" s="82"/>
      <c r="C44" s="80"/>
      <c r="D44" s="80"/>
      <c r="E44" s="80"/>
      <c r="F44" s="80"/>
      <c r="G44" s="80"/>
      <c r="H44" s="49"/>
      <c r="I44" s="49"/>
      <c r="J44" s="49"/>
      <c r="K44" s="49"/>
      <c r="L44" s="49"/>
    </row>
    <row r="45" spans="1:12" s="49" customFormat="1" ht="42" customHeight="1" x14ac:dyDescent="0.2">
      <c r="A45" s="82" t="s">
        <v>57</v>
      </c>
      <c r="B45" s="82"/>
      <c r="C45" s="80"/>
      <c r="D45" s="80"/>
      <c r="E45" s="80"/>
      <c r="F45" s="80"/>
      <c r="G45" s="80"/>
    </row>
    <row r="46" spans="1:12" s="53" customFormat="1" ht="27.2" customHeight="1" x14ac:dyDescent="0.2">
      <c r="A46" s="127" t="s">
        <v>58</v>
      </c>
      <c r="B46" s="127"/>
      <c r="C46" s="80"/>
      <c r="D46" s="80"/>
      <c r="E46" s="80"/>
      <c r="F46" s="80"/>
      <c r="G46" s="80"/>
      <c r="H46" s="56"/>
      <c r="I46" s="56"/>
      <c r="J46" s="56"/>
      <c r="K46" s="56"/>
      <c r="L46" s="56"/>
    </row>
    <row r="47" spans="1:12" s="49" customFormat="1" ht="44.45" customHeight="1" x14ac:dyDescent="0.2">
      <c r="A47" s="127" t="s">
        <v>59</v>
      </c>
      <c r="B47" s="127"/>
      <c r="C47" s="80"/>
      <c r="D47" s="80"/>
      <c r="E47" s="80"/>
      <c r="F47" s="80"/>
      <c r="G47" s="80"/>
    </row>
    <row r="48" spans="1:12" s="46" customFormat="1" ht="25.15" customHeight="1" x14ac:dyDescent="0.2">
      <c r="A48" s="80"/>
      <c r="B48" s="80"/>
      <c r="C48" s="83"/>
      <c r="D48" s="83"/>
      <c r="E48" s="80"/>
      <c r="F48" s="80"/>
      <c r="G48" s="80"/>
      <c r="H48" s="49"/>
      <c r="I48" s="49"/>
      <c r="J48" s="49"/>
      <c r="K48" s="49"/>
      <c r="L48" s="49"/>
    </row>
    <row r="49" spans="1:12" s="60" customFormat="1" ht="34.15" customHeight="1" x14ac:dyDescent="0.25">
      <c r="A49" s="128" t="s">
        <v>60</v>
      </c>
      <c r="B49" s="128"/>
      <c r="C49" s="128"/>
      <c r="D49" s="128"/>
      <c r="E49" s="128"/>
      <c r="F49" s="128"/>
      <c r="G49" s="128"/>
      <c r="H49" s="49"/>
      <c r="I49" s="49"/>
      <c r="J49" s="49"/>
      <c r="K49" s="49"/>
      <c r="L49" s="49"/>
    </row>
    <row r="50" spans="1:12" s="56" customFormat="1" ht="29.45" customHeight="1" x14ac:dyDescent="0.2">
      <c r="A50" s="67" t="s">
        <v>61</v>
      </c>
      <c r="B50" s="80"/>
      <c r="C50" s="83"/>
      <c r="D50" s="83"/>
      <c r="E50" s="80"/>
      <c r="F50" s="80"/>
      <c r="G50" s="80"/>
    </row>
  </sheetData>
  <mergeCells count="24">
    <mergeCell ref="A46:B46"/>
    <mergeCell ref="A47:B47"/>
    <mergeCell ref="A49:G49"/>
    <mergeCell ref="A23:B23"/>
    <mergeCell ref="C32:G32"/>
    <mergeCell ref="A29:B29"/>
    <mergeCell ref="A26:B26"/>
    <mergeCell ref="A24:B24"/>
    <mergeCell ref="A38:B38"/>
    <mergeCell ref="C38:G38"/>
    <mergeCell ref="A5:A6"/>
    <mergeCell ref="A37:B37"/>
    <mergeCell ref="A19:B19"/>
    <mergeCell ref="A11:B11"/>
    <mergeCell ref="G13:G16"/>
    <mergeCell ref="C37:G37"/>
    <mergeCell ref="A30:G30"/>
    <mergeCell ref="A34:B34"/>
    <mergeCell ref="A21:B21"/>
    <mergeCell ref="C34:G34"/>
    <mergeCell ref="A25:B25"/>
    <mergeCell ref="A27:B27"/>
    <mergeCell ref="A32:B32"/>
    <mergeCell ref="A28:B28"/>
  </mergeCells>
  <pageMargins left="0.70866141732283472" right="0.70866141732283472" top="0.78740157480314965" bottom="0.78740157480314965" header="0.31496062992125984" footer="0.31496062992125984"/>
  <pageSetup paperSize="9" scale="74" fitToHeight="2" orientation="portrait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Minářová Hana Ing.</cp:lastModifiedBy>
  <cp:lastPrinted>2019-07-12T12:03:39Z</cp:lastPrinted>
  <dcterms:created xsi:type="dcterms:W3CDTF">2013-07-10T06:31:46Z</dcterms:created>
  <dcterms:modified xsi:type="dcterms:W3CDTF">2019-08-05T12:58:56Z</dcterms:modified>
</cp:coreProperties>
</file>