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18825" windowHeight="101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'List1'!$A$1:$G$54</definedName>
  </definedNames>
  <calcPr calcId="191029"/>
  <extLst/>
</workbook>
</file>

<file path=xl/sharedStrings.xml><?xml version="1.0" encoding="utf-8"?>
<sst xmlns="http://schemas.openxmlformats.org/spreadsheetml/2006/main" count="94" uniqueCount="77">
  <si>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</si>
  <si>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</si>
  <si>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</si>
  <si>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</si>
  <si>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</si>
  <si>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</si>
  <si>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</si>
  <si>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</si>
  <si>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</si>
  <si>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</si>
  <si>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</si>
  <si>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</si>
  <si>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</si>
  <si>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</si>
  <si>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</si>
  <si>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</si>
  <si>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</si>
  <si>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</si>
  <si>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</si>
  <si>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</si>
  <si>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</si>
  <si>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</si>
  <si>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</si>
  <si>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</si>
  <si>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</si>
  <si>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</si>
  <si>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</si>
  <si>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</si>
  <si>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</si>
  <si>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Termín dle čl. 5.1. smlouvy o dílo</t>
  </si>
  <si>
    <t>do 3 měsíců od výzvy objednatele</t>
  </si>
  <si>
    <t>3.4.1.</t>
  </si>
  <si>
    <t>3.4.2.</t>
  </si>
  <si>
    <t>3.4.5.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</si>
  <si>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</si>
  <si>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</si>
  <si>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</si>
  <si>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</si>
  <si>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</si>
  <si>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</si>
  <si>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</si>
  <si>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</si>
  <si>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</si>
  <si>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</si>
  <si>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</si>
  <si>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</si>
  <si>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</si>
  <si>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</si>
  <si>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</si>
  <si>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3.4.4.</t>
  </si>
  <si>
    <t>3.4.3.</t>
  </si>
  <si>
    <t>Dokumentace k soupisu nároků vlastníků pozemků včetně rekonstrukce přídělů</t>
  </si>
  <si>
    <t>30.6.2021</t>
  </si>
  <si>
    <t>31.5.2023</t>
  </si>
  <si>
    <t>Položkový výkaz činností - Příloha č. 1a) ke Smlouvě o dílo - KoPÚ v k.ú. Dolní Temenice</t>
  </si>
  <si>
    <t>Revize stávajícího bodového pole</t>
  </si>
  <si>
    <t>Doplnění stávajícího bodového pole</t>
  </si>
  <si>
    <t>Podrobné měření polohopisu v obvodu KoPÚ mimo trvalé porosty</t>
  </si>
  <si>
    <t>Podrobné měření polohopisu v obvodu KoPÚ v trvalých porostech</t>
  </si>
  <si>
    <t>Zjišťování průběhu vlastnických hranic v lesních porostech včetně trvalého označení lomových bodů</t>
  </si>
  <si>
    <t>Vyhotovení podkladů pro případnou změnu katastrální hranice</t>
  </si>
  <si>
    <t>do 1 měsíce od výzvy objednatele</t>
  </si>
  <si>
    <t>JUDr. Roman Brnčal, LL.M.</t>
  </si>
  <si>
    <t>ředitel Krajského pozemkového úřadu</t>
  </si>
  <si>
    <t>pro Olomoucký kraj</t>
  </si>
  <si>
    <r>
      <t xml:space="preserve">Studie odtokových poměrů </t>
    </r>
    <r>
      <rPr>
        <sz val="10"/>
        <color rgb="FFFF0000"/>
        <rFont val="Arial"/>
        <family val="2"/>
      </rPr>
      <t>1)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</si>
  <si>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1)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</si>
  <si>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1)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</si>
  <si>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1)</t>
    </r>
  </si>
  <si>
    <t>2) V případě, že bude podána žaloba do rozhodnutí SPÚ o zamítnutí odvolání, bude další dokumentace návrhu KoPÚ řešena dodatkem k SoD.</t>
  </si>
  <si>
    <r>
      <t xml:space="preserve">Předložení aktuální dokumentace návrhu KoPÚ </t>
    </r>
    <r>
      <rPr>
        <sz val="10"/>
        <color rgb="FFFF0000"/>
        <rFont val="Arial"/>
        <family val="2"/>
      </rPr>
      <t>2)</t>
    </r>
  </si>
  <si>
    <t xml:space="preserve">3)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</si>
  <si>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r>
      <t xml:space="preserve">xx.xx.xxxx </t>
    </r>
    <r>
      <rPr>
        <sz val="10"/>
        <color rgb="FFFF0000"/>
        <rFont val="Arial"/>
        <family val="2"/>
      </rPr>
      <t>3)</t>
    </r>
  </si>
  <si>
    <r>
      <t>xx.xx.xxxx</t>
    </r>
    <r>
      <rPr>
        <sz val="10"/>
        <color rgb="FFFF0000"/>
        <rFont val="Arial"/>
        <family val="2"/>
      </rPr>
      <t xml:space="preserve"> 3)</t>
    </r>
  </si>
  <si>
    <r>
      <t xml:space="preserve">  xx.xx.xxxx</t>
    </r>
    <r>
      <rPr>
        <sz val="10"/>
        <color rgb="FFFF0000"/>
        <rFont val="Arial"/>
        <family val="2"/>
      </rPr>
      <t xml:space="preserve"> 3)</t>
    </r>
  </si>
  <si>
    <t>1) Jedná se o položky, u kterých nelze předem objektivně stanovit přesný počet MJ, zadavatel proto stanovil v zadávací dokumentaci počet MJ kvalifikovaným odhadem.</t>
  </si>
  <si>
    <t xml:space="preserve">V Olomouci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</si>
</sst>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/>
      <right style="medium"/>
      <top/>
      <bottom style="medium"/>
    </border>
    <border>
      <left style="medium"/>
      <right style="hair"/>
      <top style="hair"/>
      <bottom/>
    </border>
    <border>
      <left style="hair"/>
      <right style="hair"/>
      <top/>
      <bottom style="medium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</cellStyleXfs>
  <cellXfs count="145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>
      <alignment horizontal="center" vertical="top"/>
      <protection/>
    </xf>
    <xf numFmtId="49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0" fontId="1" fillId="2" borderId="10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8" xfId="20" applyFont="1" applyFill="1" applyBorder="1" applyAlignment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0" fontId="2" fillId="0" borderId="16" xfId="20" applyFont="1" applyFill="1" applyBorder="1" applyAlignment="1">
      <alignment vertical="center"/>
      <protection/>
    </xf>
    <xf numFmtId="0" fontId="2" fillId="0" borderId="17" xfId="20" applyFont="1" applyFill="1" applyBorder="1" applyAlignment="1">
      <alignment vertical="center"/>
      <protection/>
    </xf>
    <xf numFmtId="0" fontId="1" fillId="0" borderId="18" xfId="20" applyFont="1" applyFill="1" applyBorder="1" applyAlignment="1" applyProtection="1">
      <alignment vertical="center"/>
      <protection locked="0"/>
    </xf>
    <xf numFmtId="0" fontId="1" fillId="0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0" fontId="1" fillId="3" borderId="22" xfId="20" applyFont="1" applyFill="1" applyBorder="1" applyAlignment="1">
      <alignment horizontal="center" vertical="center"/>
      <protection/>
    </xf>
    <xf numFmtId="0" fontId="2" fillId="0" borderId="23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24" xfId="20" applyNumberFormat="1" applyFont="1" applyFill="1" applyBorder="1" applyAlignment="1" applyProtection="1">
      <alignment horizontal="center" vertical="center"/>
      <protection locked="0"/>
    </xf>
    <xf numFmtId="0" fontId="3" fillId="0" borderId="3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2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25" xfId="20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left" vertical="center" wrapText="1"/>
      <protection/>
    </xf>
    <xf numFmtId="0" fontId="1" fillId="3" borderId="10" xfId="20" applyFont="1" applyFill="1" applyBorder="1" applyAlignment="1">
      <alignment horizontal="center" vertical="center"/>
      <protection/>
    </xf>
    <xf numFmtId="0" fontId="9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26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" fillId="3" borderId="22" xfId="20" applyFont="1" applyFill="1" applyBorder="1" applyAlignment="1">
      <alignment horizontal="center" vertical="center"/>
      <protection/>
    </xf>
    <xf numFmtId="0" fontId="1" fillId="2" borderId="22" xfId="20" applyFont="1" applyFill="1" applyBorder="1" applyAlignment="1">
      <alignment horizontal="center" vertical="center" wrapText="1"/>
      <protection/>
    </xf>
    <xf numFmtId="49" fontId="1" fillId="0" borderId="27" xfId="20" applyNumberFormat="1" applyFont="1" applyFill="1" applyBorder="1" applyAlignment="1" applyProtection="1">
      <alignment horizontal="center" vertical="center"/>
      <protection locked="0"/>
    </xf>
    <xf numFmtId="0" fontId="1" fillId="4" borderId="28" xfId="20" applyFont="1" applyFill="1" applyBorder="1" applyAlignment="1">
      <alignment horizontal="left" vertical="center" wrapText="1"/>
      <protection/>
    </xf>
    <xf numFmtId="0" fontId="1" fillId="4" borderId="22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3" xfId="20" applyNumberFormat="1" applyFont="1" applyFill="1" applyBorder="1" applyAlignment="1">
      <alignment horizontal="center" vertical="center"/>
      <protection/>
    </xf>
    <xf numFmtId="164" fontId="1" fillId="3" borderId="29" xfId="20" applyNumberFormat="1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49" fontId="1" fillId="0" borderId="30" xfId="20" applyNumberFormat="1" applyFont="1" applyFill="1" applyBorder="1" applyAlignment="1">
      <alignment horizontal="center" vertical="center"/>
      <protection/>
    </xf>
    <xf numFmtId="49" fontId="1" fillId="0" borderId="31" xfId="20" applyNumberFormat="1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32" xfId="0" applyFont="1" applyBorder="1" applyAlignment="1">
      <alignment vertical="center"/>
    </xf>
    <xf numFmtId="0" fontId="3" fillId="0" borderId="33" xfId="0" applyFont="1" applyBorder="1"/>
    <xf numFmtId="0" fontId="2" fillId="0" borderId="9" xfId="20" applyFont="1" applyFill="1" applyBorder="1" applyAlignment="1">
      <alignment vertical="center"/>
      <protection/>
    </xf>
    <xf numFmtId="0" fontId="7" fillId="0" borderId="0" xfId="0" applyFont="1" applyFill="1"/>
    <xf numFmtId="0" fontId="2" fillId="0" borderId="34" xfId="20" applyFont="1" applyFill="1" applyBorder="1" applyAlignment="1">
      <alignment horizontal="center" vertical="center" wrapText="1"/>
      <protection/>
    </xf>
    <xf numFmtId="49" fontId="2" fillId="0" borderId="31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20" applyNumberFormat="1" applyFont="1" applyFill="1" applyBorder="1" applyAlignment="1">
      <alignment horizontal="center" vertical="center"/>
      <protection/>
    </xf>
    <xf numFmtId="49" fontId="2" fillId="0" borderId="36" xfId="20" applyNumberFormat="1" applyFont="1" applyFill="1" applyBorder="1" applyAlignment="1" applyProtection="1">
      <alignment horizontal="center" vertical="center"/>
      <protection locked="0"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49" fontId="1" fillId="0" borderId="31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>
      <alignment horizontal="left" vertical="center" wrapText="1"/>
      <protection/>
    </xf>
    <xf numFmtId="3" fontId="1" fillId="0" borderId="3" xfId="20" applyNumberFormat="1" applyFont="1" applyFill="1" applyBorder="1" applyAlignment="1">
      <alignment horizontal="center" vertical="center"/>
      <protection/>
    </xf>
    <xf numFmtId="3" fontId="2" fillId="0" borderId="38" xfId="20" applyNumberFormat="1" applyFont="1" applyFill="1" applyBorder="1" applyAlignment="1">
      <alignment horizontal="center" vertical="center"/>
      <protection/>
    </xf>
    <xf numFmtId="3" fontId="1" fillId="0" borderId="39" xfId="20" applyNumberFormat="1" applyFont="1" applyFill="1" applyBorder="1" applyAlignment="1" applyProtection="1">
      <alignment horizontal="center" vertical="center"/>
      <protection locked="0"/>
    </xf>
    <xf numFmtId="3" fontId="1" fillId="0" borderId="3" xfId="20" applyNumberFormat="1" applyFont="1" applyFill="1" applyBorder="1" applyAlignment="1" applyProtection="1">
      <alignment horizontal="center" vertical="center"/>
      <protection locked="0"/>
    </xf>
    <xf numFmtId="3" fontId="1" fillId="0" borderId="22" xfId="20" applyNumberFormat="1" applyFont="1" applyFill="1" applyBorder="1" applyAlignment="1" applyProtection="1">
      <alignment horizontal="center" vertical="center"/>
      <protection locked="0"/>
    </xf>
    <xf numFmtId="3" fontId="1" fillId="0" borderId="10" xfId="20" applyNumberFormat="1" applyFont="1" applyFill="1" applyBorder="1" applyAlignment="1" applyProtection="1">
      <alignment horizontal="center" vertical="center"/>
      <protection locked="0"/>
    </xf>
    <xf numFmtId="3" fontId="1" fillId="0" borderId="1" xfId="20" applyNumberFormat="1" applyFont="1" applyFill="1" applyBorder="1" applyAlignment="1" applyProtection="1">
      <alignment horizontal="center" vertical="center"/>
      <protection locked="0"/>
    </xf>
    <xf numFmtId="3" fontId="1" fillId="0" borderId="40" xfId="20" applyNumberFormat="1" applyFont="1" applyFill="1" applyBorder="1" applyAlignment="1">
      <alignment horizontal="center" vertical="center"/>
      <protection/>
    </xf>
    <xf numFmtId="3" fontId="1" fillId="0" borderId="2" xfId="20" applyNumberFormat="1" applyFont="1" applyFill="1" applyBorder="1" applyAlignment="1">
      <alignment horizontal="center" vertical="center"/>
      <protection/>
    </xf>
    <xf numFmtId="3" fontId="1" fillId="0" borderId="10" xfId="20" applyNumberFormat="1" applyFont="1" applyFill="1" applyBorder="1" applyAlignment="1">
      <alignment horizontal="center" vertical="center"/>
      <protection/>
    </xf>
    <xf numFmtId="3" fontId="2" fillId="0" borderId="41" xfId="20" applyNumberFormat="1" applyFont="1" applyFill="1" applyBorder="1" applyAlignment="1">
      <alignment horizontal="center" vertical="center" wrapText="1"/>
      <protection/>
    </xf>
    <xf numFmtId="3" fontId="2" fillId="0" borderId="42" xfId="20" applyNumberFormat="1" applyFont="1" applyFill="1" applyBorder="1" applyAlignment="1">
      <alignment horizontal="center" vertical="center" wrapText="1"/>
      <protection/>
    </xf>
    <xf numFmtId="3" fontId="1" fillId="0" borderId="8" xfId="20" applyNumberFormat="1" applyFont="1" applyFill="1" applyBorder="1" applyAlignment="1">
      <alignment horizontal="center" vertical="center" wrapText="1"/>
      <protection/>
    </xf>
    <xf numFmtId="3" fontId="7" fillId="0" borderId="38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49" fontId="1" fillId="0" borderId="44" xfId="20" applyNumberFormat="1" applyFont="1" applyFill="1" applyBorder="1" applyAlignment="1" applyProtection="1">
      <alignment horizontal="center" vertical="center"/>
      <protection locked="0"/>
    </xf>
    <xf numFmtId="49" fontId="1" fillId="0" borderId="45" xfId="20" applyNumberFormat="1" applyFont="1" applyFill="1" applyBorder="1" applyAlignment="1">
      <alignment horizontal="center" vertical="center"/>
      <protection/>
    </xf>
    <xf numFmtId="49" fontId="1" fillId="0" borderId="46" xfId="20" applyNumberFormat="1" applyFont="1" applyFill="1" applyBorder="1" applyAlignment="1">
      <alignment horizontal="center" vertical="center"/>
      <protection/>
    </xf>
    <xf numFmtId="0" fontId="4" fillId="0" borderId="47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48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1" fillId="0" borderId="49" xfId="20" applyFont="1" applyFill="1" applyBorder="1" applyAlignment="1">
      <alignment horizontal="left"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2" fillId="0" borderId="49" xfId="20" applyFont="1" applyFill="1" applyBorder="1" applyAlignment="1">
      <alignment horizontal="left" vertical="center" wrapText="1"/>
      <protection/>
    </xf>
    <xf numFmtId="0" fontId="2" fillId="0" borderId="16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 applyProtection="1">
      <alignment horizontal="left" vertical="center" wrapText="1"/>
      <protection locked="0"/>
    </xf>
    <xf numFmtId="0" fontId="1" fillId="0" borderId="18" xfId="20" applyFont="1" applyFill="1" applyBorder="1" applyAlignment="1" applyProtection="1">
      <alignment horizontal="left" vertical="center" wrapText="1"/>
      <protection locked="0"/>
    </xf>
    <xf numFmtId="0" fontId="2" fillId="0" borderId="51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49" fontId="1" fillId="0" borderId="37" xfId="20" applyNumberFormat="1" applyFont="1" applyFill="1" applyBorder="1" applyAlignment="1">
      <alignment horizontal="center" vertical="center"/>
      <protection/>
    </xf>
    <xf numFmtId="0" fontId="0" fillId="0" borderId="52" xfId="0" applyBorder="1" applyAlignment="1">
      <alignment/>
    </xf>
    <xf numFmtId="0" fontId="1" fillId="0" borderId="53" xfId="20" applyFont="1" applyFill="1" applyBorder="1" applyAlignment="1">
      <alignment horizontal="left" vertical="center" wrapText="1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/>
      <protection/>
    </xf>
    <xf numFmtId="49" fontId="1" fillId="0" borderId="27" xfId="20" applyNumberFormat="1" applyFont="1" applyFill="1" applyBorder="1" applyAlignment="1" applyProtection="1">
      <alignment horizontal="center" vertical="center"/>
      <protection locked="0"/>
    </xf>
    <xf numFmtId="49" fontId="1" fillId="0" borderId="26" xfId="20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2" fillId="0" borderId="55" xfId="20" applyNumberFormat="1" applyFont="1" applyFill="1" applyBorder="1" applyAlignment="1">
      <alignment horizontal="center" vertical="center"/>
      <protection/>
    </xf>
    <xf numFmtId="164" fontId="2" fillId="0" borderId="56" xfId="20" applyNumberFormat="1" applyFont="1" applyFill="1" applyBorder="1" applyAlignment="1">
      <alignment horizontal="center" vertical="center"/>
      <protection/>
    </xf>
    <xf numFmtId="164" fontId="1" fillId="0" borderId="57" xfId="20" applyNumberFormat="1" applyFont="1" applyFill="1" applyBorder="1" applyAlignment="1">
      <alignment horizontal="center" vertical="center"/>
      <protection/>
    </xf>
    <xf numFmtId="164" fontId="1" fillId="0" borderId="58" xfId="20" applyNumberFormat="1" applyFont="1" applyFill="1" applyBorder="1" applyAlignment="1">
      <alignment horizontal="center" vertical="center"/>
      <protection/>
    </xf>
    <xf numFmtId="164" fontId="2" fillId="0" borderId="59" xfId="20" applyNumberFormat="1" applyFont="1" applyFill="1" applyBorder="1" applyAlignment="1">
      <alignment horizontal="center" vertical="center"/>
      <protection/>
    </xf>
    <xf numFmtId="164" fontId="2" fillId="0" borderId="60" xfId="20" applyNumberFormat="1" applyFont="1" applyFill="1" applyBorder="1" applyAlignment="1">
      <alignment horizontal="center" vertical="center"/>
      <protection/>
    </xf>
    <xf numFmtId="164" fontId="1" fillId="0" borderId="59" xfId="20" applyNumberFormat="1" applyFont="1" applyFill="1" applyBorder="1" applyAlignment="1">
      <alignment horizontal="center" vertical="center"/>
      <protection/>
    </xf>
    <xf numFmtId="164" fontId="1" fillId="0" borderId="60" xfId="20" applyNumberFormat="1" applyFont="1" applyFill="1" applyBorder="1" applyAlignment="1">
      <alignment horizontal="center" vertical="center"/>
      <protection/>
    </xf>
    <xf numFmtId="164" fontId="1" fillId="0" borderId="61" xfId="20" applyNumberFormat="1" applyFont="1" applyFill="1" applyBorder="1" applyAlignment="1">
      <alignment horizontal="center" vertical="center"/>
      <protection/>
    </xf>
    <xf numFmtId="164" fontId="1" fillId="0" borderId="6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view="pageBreakPreview" zoomScale="90" zoomScaleSheetLayoutView="90" workbookViewId="0" topLeftCell="A1">
      <selection activeCell="B15" sqref="B15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64" customWidth="1"/>
    <col min="9" max="12" width="9.140625" style="64" customWidth="1"/>
    <col min="13" max="16384" width="9.140625" style="2" customWidth="1"/>
  </cols>
  <sheetData>
    <row r="1" spans="1:7" ht="21" customHeight="1">
      <c r="A1" s="23" t="s">
        <v>54</v>
      </c>
      <c r="B1" s="23"/>
      <c r="C1" s="1"/>
      <c r="D1" s="56"/>
      <c r="E1" s="55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25</v>
      </c>
      <c r="C3" s="12" t="s">
        <v>0</v>
      </c>
      <c r="D3" s="13" t="s">
        <v>1</v>
      </c>
      <c r="E3" s="13" t="s">
        <v>2</v>
      </c>
      <c r="F3" s="13" t="s">
        <v>3</v>
      </c>
      <c r="G3" s="76" t="s">
        <v>29</v>
      </c>
    </row>
    <row r="4" spans="1:7" ht="21" customHeight="1">
      <c r="A4" s="15" t="s">
        <v>24</v>
      </c>
      <c r="B4" s="20" t="s">
        <v>4</v>
      </c>
      <c r="C4" s="21"/>
      <c r="D4" s="21"/>
      <c r="E4" s="21"/>
      <c r="F4" s="21"/>
      <c r="G4" s="22"/>
    </row>
    <row r="5" spans="1:7" ht="24" customHeight="1">
      <c r="A5" s="100" t="s">
        <v>31</v>
      </c>
      <c r="B5" s="45" t="s">
        <v>55</v>
      </c>
      <c r="C5" s="9" t="s">
        <v>6</v>
      </c>
      <c r="D5" s="66">
        <v>25</v>
      </c>
      <c r="E5" s="85"/>
      <c r="F5" s="83">
        <f>D5*E5</f>
        <v>0</v>
      </c>
      <c r="G5" s="98" t="s">
        <v>72</v>
      </c>
    </row>
    <row r="6" spans="1:7" ht="25.5" customHeight="1">
      <c r="A6" s="101"/>
      <c r="B6" s="45" t="s">
        <v>56</v>
      </c>
      <c r="C6" s="10" t="s">
        <v>7</v>
      </c>
      <c r="D6" s="67">
        <v>10</v>
      </c>
      <c r="E6" s="86"/>
      <c r="F6" s="83">
        <f aca="true" t="shared" si="0" ref="F6:F14">D6*E6</f>
        <v>0</v>
      </c>
      <c r="G6" s="99"/>
    </row>
    <row r="7" spans="1:7" ht="35.25" customHeight="1">
      <c r="A7" s="116" t="s">
        <v>32</v>
      </c>
      <c r="B7" s="43" t="s">
        <v>57</v>
      </c>
      <c r="C7" s="10" t="s">
        <v>5</v>
      </c>
      <c r="D7" s="68">
        <v>300</v>
      </c>
      <c r="E7" s="86"/>
      <c r="F7" s="83">
        <f t="shared" si="0"/>
        <v>0</v>
      </c>
      <c r="G7" s="123" t="s">
        <v>72</v>
      </c>
    </row>
    <row r="8" spans="1:7" ht="31.5" customHeight="1">
      <c r="A8" s="101"/>
      <c r="B8" s="43" t="s">
        <v>58</v>
      </c>
      <c r="C8" s="10" t="s">
        <v>5</v>
      </c>
      <c r="D8" s="59">
        <v>5</v>
      </c>
      <c r="E8" s="86"/>
      <c r="F8" s="83">
        <f t="shared" si="0"/>
        <v>0</v>
      </c>
      <c r="G8" s="124"/>
    </row>
    <row r="9" spans="1:7" s="64" customFormat="1" ht="41.45" customHeight="1">
      <c r="A9" s="117"/>
      <c r="B9" s="43" t="s">
        <v>59</v>
      </c>
      <c r="C9" s="46" t="s">
        <v>8</v>
      </c>
      <c r="D9" s="68">
        <v>5</v>
      </c>
      <c r="E9" s="86"/>
      <c r="F9" s="83">
        <f t="shared" si="0"/>
        <v>0</v>
      </c>
      <c r="G9" s="61" t="s">
        <v>72</v>
      </c>
    </row>
    <row r="10" spans="1:7" ht="52.15" customHeight="1">
      <c r="A10" s="116" t="s">
        <v>50</v>
      </c>
      <c r="B10" s="44" t="s">
        <v>27</v>
      </c>
      <c r="C10" s="60" t="s">
        <v>22</v>
      </c>
      <c r="D10" s="59">
        <v>190</v>
      </c>
      <c r="E10" s="87"/>
      <c r="F10" s="83">
        <f t="shared" si="0"/>
        <v>0</v>
      </c>
      <c r="G10" s="61" t="s">
        <v>72</v>
      </c>
    </row>
    <row r="11" spans="1:7" ht="27" customHeight="1">
      <c r="A11" s="125"/>
      <c r="B11" s="44" t="s">
        <v>26</v>
      </c>
      <c r="C11" s="60" t="s">
        <v>22</v>
      </c>
      <c r="D11" s="59">
        <v>12</v>
      </c>
      <c r="E11" s="87"/>
      <c r="F11" s="83">
        <f t="shared" si="0"/>
        <v>0</v>
      </c>
      <c r="G11" s="61" t="s">
        <v>72</v>
      </c>
    </row>
    <row r="12" spans="1:7" ht="31.5" customHeight="1">
      <c r="A12" s="126"/>
      <c r="B12" s="43" t="s">
        <v>60</v>
      </c>
      <c r="C12" s="47" t="s">
        <v>8</v>
      </c>
      <c r="D12" s="59">
        <v>9</v>
      </c>
      <c r="E12" s="87"/>
      <c r="F12" s="83">
        <f t="shared" si="0"/>
        <v>0</v>
      </c>
      <c r="G12" s="61"/>
    </row>
    <row r="13" spans="1:7" ht="21" customHeight="1">
      <c r="A13" s="116" t="s">
        <v>49</v>
      </c>
      <c r="B13" s="62" t="s">
        <v>23</v>
      </c>
      <c r="C13" s="60" t="s">
        <v>5</v>
      </c>
      <c r="D13" s="59">
        <v>308</v>
      </c>
      <c r="E13" s="87"/>
      <c r="F13" s="83">
        <f t="shared" si="0"/>
        <v>0</v>
      </c>
      <c r="G13" s="61" t="s">
        <v>72</v>
      </c>
    </row>
    <row r="14" spans="1:7" ht="21" customHeight="1">
      <c r="A14" s="126"/>
      <c r="B14" s="63" t="s">
        <v>65</v>
      </c>
      <c r="C14" s="60" t="s">
        <v>5</v>
      </c>
      <c r="D14" s="59">
        <v>308</v>
      </c>
      <c r="E14" s="87"/>
      <c r="F14" s="83">
        <f t="shared" si="0"/>
        <v>0</v>
      </c>
      <c r="G14" s="61"/>
    </row>
    <row r="15" spans="1:13" s="64" customFormat="1" ht="27.6" customHeight="1">
      <c r="A15" s="69" t="s">
        <v>33</v>
      </c>
      <c r="B15" s="50" t="s">
        <v>51</v>
      </c>
      <c r="C15" s="47" t="s">
        <v>5</v>
      </c>
      <c r="D15" s="37">
        <v>308</v>
      </c>
      <c r="E15" s="88"/>
      <c r="F15" s="92">
        <f>D15*E15</f>
        <v>0</v>
      </c>
      <c r="G15" s="70" t="s">
        <v>73</v>
      </c>
      <c r="H15" s="58"/>
      <c r="I15" s="58"/>
      <c r="J15" s="58"/>
      <c r="K15" s="58"/>
      <c r="L15" s="58"/>
      <c r="M15" s="48"/>
    </row>
    <row r="16" spans="1:13" ht="37.5" customHeight="1" thickBot="1">
      <c r="A16" s="104" t="s">
        <v>44</v>
      </c>
      <c r="B16" s="105"/>
      <c r="C16" s="24"/>
      <c r="D16" s="24"/>
      <c r="E16" s="93"/>
      <c r="F16" s="84">
        <f>SUM(F5:F15)</f>
        <v>0</v>
      </c>
      <c r="G16" s="79" t="s">
        <v>52</v>
      </c>
      <c r="H16" s="58"/>
      <c r="I16" s="58"/>
      <c r="J16" s="58"/>
      <c r="K16" s="58"/>
      <c r="L16" s="58"/>
      <c r="M16" s="48"/>
    </row>
    <row r="17" spans="1:7" ht="21" customHeight="1">
      <c r="A17" s="15" t="s">
        <v>34</v>
      </c>
      <c r="B17" s="20" t="s">
        <v>10</v>
      </c>
      <c r="C17" s="21"/>
      <c r="D17" s="21"/>
      <c r="E17" s="16"/>
      <c r="F17" s="16"/>
      <c r="G17" s="17"/>
    </row>
    <row r="18" spans="1:7" ht="73.15" customHeight="1">
      <c r="A18" s="78" t="s">
        <v>35</v>
      </c>
      <c r="B18" s="3" t="s">
        <v>20</v>
      </c>
      <c r="C18" s="8" t="s">
        <v>5</v>
      </c>
      <c r="D18" s="71">
        <v>306</v>
      </c>
      <c r="E18" s="89"/>
      <c r="F18" s="90">
        <f aca="true" t="shared" si="1" ref="F18:F23">D18*E18</f>
        <v>0</v>
      </c>
      <c r="G18" s="98" t="s">
        <v>74</v>
      </c>
    </row>
    <row r="19" spans="1:7" ht="43.9" customHeight="1">
      <c r="A19" s="80" t="s">
        <v>45</v>
      </c>
      <c r="B19" s="44" t="s">
        <v>66</v>
      </c>
      <c r="C19" s="10" t="s">
        <v>5</v>
      </c>
      <c r="D19" s="68">
        <v>40</v>
      </c>
      <c r="E19" s="86"/>
      <c r="F19" s="91">
        <f t="shared" si="1"/>
        <v>0</v>
      </c>
      <c r="G19" s="127"/>
    </row>
    <row r="20" spans="1:7" ht="58.9" customHeight="1">
      <c r="A20" s="49" t="s">
        <v>46</v>
      </c>
      <c r="B20" s="45" t="s">
        <v>67</v>
      </c>
      <c r="C20" s="10" t="s">
        <v>8</v>
      </c>
      <c r="D20" s="68">
        <v>100</v>
      </c>
      <c r="E20" s="86"/>
      <c r="F20" s="91">
        <f t="shared" si="1"/>
        <v>0</v>
      </c>
      <c r="G20" s="127"/>
    </row>
    <row r="21" spans="1:7" ht="45" customHeight="1">
      <c r="A21" s="49" t="s">
        <v>47</v>
      </c>
      <c r="B21" s="45" t="s">
        <v>68</v>
      </c>
      <c r="C21" s="10" t="s">
        <v>8</v>
      </c>
      <c r="D21" s="68">
        <v>20</v>
      </c>
      <c r="E21" s="86"/>
      <c r="F21" s="91">
        <f t="shared" si="1"/>
        <v>0</v>
      </c>
      <c r="G21" s="128"/>
    </row>
    <row r="22" spans="1:7" ht="37.5" customHeight="1">
      <c r="A22" s="49" t="s">
        <v>36</v>
      </c>
      <c r="B22" s="45" t="s">
        <v>37</v>
      </c>
      <c r="C22" s="10" t="s">
        <v>5</v>
      </c>
      <c r="D22" s="68">
        <v>306</v>
      </c>
      <c r="E22" s="86"/>
      <c r="F22" s="83">
        <f t="shared" si="1"/>
        <v>0</v>
      </c>
      <c r="G22" s="57" t="s">
        <v>53</v>
      </c>
    </row>
    <row r="23" spans="1:7" ht="32.45" customHeight="1">
      <c r="A23" s="69" t="s">
        <v>38</v>
      </c>
      <c r="B23" s="50" t="s">
        <v>70</v>
      </c>
      <c r="C23" s="18" t="s">
        <v>9</v>
      </c>
      <c r="D23" s="51">
        <v>3</v>
      </c>
      <c r="E23" s="88"/>
      <c r="F23" s="92">
        <f t="shared" si="1"/>
        <v>0</v>
      </c>
      <c r="G23" s="81" t="s">
        <v>61</v>
      </c>
    </row>
    <row r="24" spans="1:7" ht="52.5" customHeight="1" thickBot="1">
      <c r="A24" s="104" t="s">
        <v>48</v>
      </c>
      <c r="B24" s="105"/>
      <c r="C24" s="38"/>
      <c r="D24" s="38"/>
      <c r="E24" s="94"/>
      <c r="F24" s="96">
        <f>SUM(F18:F23)</f>
        <v>0</v>
      </c>
      <c r="G24" s="19"/>
    </row>
    <row r="25" spans="1:13" ht="49.9" customHeight="1">
      <c r="A25" s="15" t="s">
        <v>39</v>
      </c>
      <c r="B25" s="25" t="s">
        <v>21</v>
      </c>
      <c r="C25" s="46" t="s">
        <v>5</v>
      </c>
      <c r="D25" s="68">
        <v>307</v>
      </c>
      <c r="E25" s="83"/>
      <c r="F25" s="95">
        <f>D25*E25</f>
        <v>0</v>
      </c>
      <c r="G25" s="77" t="s">
        <v>30</v>
      </c>
      <c r="H25" s="58"/>
      <c r="I25" s="58"/>
      <c r="J25" s="58"/>
      <c r="K25" s="58"/>
      <c r="L25" s="58"/>
      <c r="M25" s="54"/>
    </row>
    <row r="26" spans="1:7" ht="29.25" customHeight="1" thickBot="1">
      <c r="A26" s="104" t="s">
        <v>40</v>
      </c>
      <c r="B26" s="105"/>
      <c r="C26" s="24"/>
      <c r="D26" s="24"/>
      <c r="E26" s="93"/>
      <c r="F26" s="97">
        <f>F25</f>
        <v>0</v>
      </c>
      <c r="G26" s="42"/>
    </row>
    <row r="27" spans="1:7" ht="36.75" customHeight="1" thickBot="1">
      <c r="A27" s="72"/>
      <c r="B27" s="65"/>
      <c r="C27" s="39"/>
      <c r="D27" s="40"/>
      <c r="E27" s="41"/>
      <c r="F27" s="40"/>
      <c r="G27" s="73"/>
    </row>
    <row r="28" spans="1:7" ht="54" customHeight="1">
      <c r="A28" s="120" t="s">
        <v>11</v>
      </c>
      <c r="B28" s="121"/>
      <c r="C28" s="26"/>
      <c r="D28" s="26"/>
      <c r="E28" s="26"/>
      <c r="F28" s="26"/>
      <c r="G28" s="74"/>
    </row>
    <row r="29" spans="1:7" ht="32.1" customHeight="1">
      <c r="A29" s="118" t="s">
        <v>41</v>
      </c>
      <c r="B29" s="119"/>
      <c r="C29" s="27"/>
      <c r="D29" s="27"/>
      <c r="E29" s="28"/>
      <c r="F29" s="137">
        <f>F16</f>
        <v>0</v>
      </c>
      <c r="G29" s="138"/>
    </row>
    <row r="30" spans="1:7" ht="32.1" customHeight="1">
      <c r="A30" s="106" t="s">
        <v>42</v>
      </c>
      <c r="B30" s="107"/>
      <c r="C30" s="29"/>
      <c r="D30" s="29"/>
      <c r="E30" s="30"/>
      <c r="F30" s="135">
        <f>F24</f>
        <v>0</v>
      </c>
      <c r="G30" s="136"/>
    </row>
    <row r="31" spans="1:7" ht="32.1" customHeight="1">
      <c r="A31" s="106" t="s">
        <v>43</v>
      </c>
      <c r="B31" s="107"/>
      <c r="C31" s="29"/>
      <c r="D31" s="29"/>
      <c r="E31" s="30"/>
      <c r="F31" s="135">
        <f>F26</f>
        <v>0</v>
      </c>
      <c r="G31" s="136"/>
    </row>
    <row r="32" spans="1:7" ht="32.1" customHeight="1">
      <c r="A32" s="108" t="s">
        <v>17</v>
      </c>
      <c r="B32" s="109"/>
      <c r="C32" s="31"/>
      <c r="D32" s="31"/>
      <c r="E32" s="32"/>
      <c r="F32" s="133">
        <f>SUM(F29:F31)</f>
        <v>0</v>
      </c>
      <c r="G32" s="134"/>
    </row>
    <row r="33" spans="1:7" ht="32.1" customHeight="1" thickBot="1">
      <c r="A33" s="112" t="s">
        <v>19</v>
      </c>
      <c r="B33" s="113"/>
      <c r="C33" s="33"/>
      <c r="D33" s="33"/>
      <c r="E33" s="34"/>
      <c r="F33" s="131">
        <f>F32*0.21</f>
        <v>0</v>
      </c>
      <c r="G33" s="132"/>
    </row>
    <row r="34" spans="1:7" ht="32.1" customHeight="1" thickBot="1">
      <c r="A34" s="114" t="s">
        <v>18</v>
      </c>
      <c r="B34" s="115"/>
      <c r="C34" s="35"/>
      <c r="D34" s="35"/>
      <c r="E34" s="36"/>
      <c r="F34" s="129">
        <f>F32*1.21</f>
        <v>0</v>
      </c>
      <c r="G34" s="130"/>
    </row>
    <row r="35" spans="1:7" ht="21" customHeight="1">
      <c r="A35" s="102"/>
      <c r="B35" s="102"/>
      <c r="C35" s="102"/>
      <c r="D35" s="102"/>
      <c r="E35" s="102"/>
      <c r="F35" s="102"/>
      <c r="G35" s="102"/>
    </row>
    <row r="36" spans="1:7" ht="21" customHeight="1">
      <c r="A36" s="7"/>
      <c r="B36" s="7"/>
      <c r="C36" s="7"/>
      <c r="D36" s="7"/>
      <c r="E36" s="7"/>
      <c r="F36" s="7"/>
      <c r="G36" s="7"/>
    </row>
    <row r="37" spans="1:7" ht="21" customHeight="1">
      <c r="A37" s="110" t="s">
        <v>76</v>
      </c>
      <c r="B37" s="111"/>
      <c r="C37" s="111" t="s">
        <v>16</v>
      </c>
      <c r="D37" s="111"/>
      <c r="E37" s="111"/>
      <c r="F37" s="111"/>
      <c r="G37" s="111"/>
    </row>
    <row r="38" spans="1:7" ht="21" customHeight="1">
      <c r="A38" s="5"/>
      <c r="B38" s="6"/>
      <c r="C38" s="4"/>
      <c r="D38" s="1"/>
      <c r="E38" s="6"/>
      <c r="F38" s="1"/>
      <c r="G38" s="6"/>
    </row>
    <row r="39" spans="1:12" s="53" customFormat="1" ht="21" customHeight="1">
      <c r="A39" s="103" t="s">
        <v>12</v>
      </c>
      <c r="B39" s="103"/>
      <c r="C39" s="103" t="s">
        <v>13</v>
      </c>
      <c r="D39" s="103"/>
      <c r="E39" s="103"/>
      <c r="F39" s="103"/>
      <c r="G39" s="103"/>
      <c r="H39" s="75"/>
      <c r="I39" s="75"/>
      <c r="J39" s="75"/>
      <c r="K39" s="75"/>
      <c r="L39" s="75"/>
    </row>
    <row r="40" spans="1:7" ht="21" customHeight="1">
      <c r="A40" s="5"/>
      <c r="B40" s="5"/>
      <c r="D40" s="4"/>
      <c r="E40" s="5"/>
      <c r="F40" s="4"/>
      <c r="G40" s="5"/>
    </row>
    <row r="41" spans="1:7" ht="21" customHeight="1">
      <c r="A41" s="5"/>
      <c r="B41" s="5"/>
      <c r="D41" s="4"/>
      <c r="E41" s="5"/>
      <c r="F41" s="4"/>
      <c r="G41" s="5"/>
    </row>
    <row r="42" spans="1:7" ht="21" customHeight="1">
      <c r="A42" s="5"/>
      <c r="B42" s="5"/>
      <c r="D42" s="4"/>
      <c r="E42" s="5"/>
      <c r="F42" s="4"/>
      <c r="G42" s="5"/>
    </row>
    <row r="43" spans="1:7" ht="21" customHeight="1">
      <c r="A43" s="5"/>
      <c r="B43" s="5"/>
      <c r="C43" s="4"/>
      <c r="D43" s="4"/>
      <c r="E43" s="5"/>
      <c r="F43" s="4"/>
      <c r="G43" s="5"/>
    </row>
    <row r="44" spans="1:7" ht="21" customHeight="1">
      <c r="A44" s="122" t="s">
        <v>14</v>
      </c>
      <c r="B44" s="122"/>
      <c r="C44" s="122" t="s">
        <v>15</v>
      </c>
      <c r="D44" s="122"/>
      <c r="E44" s="122"/>
      <c r="F44" s="122"/>
      <c r="G44" s="122"/>
    </row>
    <row r="45" spans="1:7" ht="17.25" customHeight="1">
      <c r="A45" s="139" t="s">
        <v>62</v>
      </c>
      <c r="B45" s="140"/>
      <c r="C45" s="141" t="s">
        <v>28</v>
      </c>
      <c r="D45" s="141"/>
      <c r="E45" s="141"/>
      <c r="F45" s="141"/>
      <c r="G45" s="141"/>
    </row>
    <row r="46" spans="1:2" ht="18" customHeight="1">
      <c r="A46" s="143" t="s">
        <v>63</v>
      </c>
      <c r="B46" s="143"/>
    </row>
    <row r="47" spans="1:2" ht="18.75" customHeight="1">
      <c r="A47" s="143" t="s">
        <v>64</v>
      </c>
      <c r="B47" s="143"/>
    </row>
    <row r="48" spans="1:2" ht="18.75" customHeight="1">
      <c r="A48" s="82"/>
      <c r="B48" s="82"/>
    </row>
    <row r="49" spans="1:2" ht="18.75" customHeight="1">
      <c r="A49" s="82"/>
      <c r="B49" s="82"/>
    </row>
    <row r="50" spans="1:2" ht="18.75" customHeight="1">
      <c r="A50" s="82"/>
      <c r="B50" s="82"/>
    </row>
    <row r="51" ht="21" customHeight="1">
      <c r="A51" s="52"/>
    </row>
    <row r="52" spans="1:7" s="48" customFormat="1" ht="42" customHeight="1">
      <c r="A52" s="142" t="s">
        <v>75</v>
      </c>
      <c r="B52" s="142"/>
      <c r="C52" s="142"/>
      <c r="D52" s="142"/>
      <c r="E52" s="142"/>
      <c r="F52" s="142"/>
      <c r="G52" s="142"/>
    </row>
    <row r="53" spans="1:12" s="54" customFormat="1" ht="27" customHeight="1">
      <c r="A53" s="144" t="s">
        <v>69</v>
      </c>
      <c r="B53" s="144"/>
      <c r="C53" s="144"/>
      <c r="D53" s="144"/>
      <c r="E53" s="144"/>
      <c r="F53" s="144"/>
      <c r="G53" s="144"/>
      <c r="H53" s="58"/>
      <c r="I53" s="58"/>
      <c r="J53" s="58"/>
      <c r="K53" s="58"/>
      <c r="L53" s="58"/>
    </row>
    <row r="54" spans="1:7" s="48" customFormat="1" ht="44.45" customHeight="1">
      <c r="A54" s="142" t="s">
        <v>71</v>
      </c>
      <c r="B54" s="142"/>
      <c r="C54" s="142"/>
      <c r="D54" s="142"/>
      <c r="E54" s="142"/>
      <c r="F54" s="142"/>
      <c r="G54" s="142"/>
    </row>
  </sheetData>
  <mergeCells count="37">
    <mergeCell ref="A45:B45"/>
    <mergeCell ref="C45:G45"/>
    <mergeCell ref="A54:G54"/>
    <mergeCell ref="A52:G52"/>
    <mergeCell ref="A46:B46"/>
    <mergeCell ref="A47:B47"/>
    <mergeCell ref="A53:G53"/>
    <mergeCell ref="A44:B44"/>
    <mergeCell ref="A24:B24"/>
    <mergeCell ref="G7:G8"/>
    <mergeCell ref="A16:B16"/>
    <mergeCell ref="A10:A12"/>
    <mergeCell ref="G18:G21"/>
    <mergeCell ref="A13:A14"/>
    <mergeCell ref="C44:G44"/>
    <mergeCell ref="F34:G34"/>
    <mergeCell ref="F33:G33"/>
    <mergeCell ref="F32:G32"/>
    <mergeCell ref="F31:G31"/>
    <mergeCell ref="F30:G30"/>
    <mergeCell ref="F29:G29"/>
    <mergeCell ref="G5:G6"/>
    <mergeCell ref="A5:A6"/>
    <mergeCell ref="A35:G35"/>
    <mergeCell ref="A39:B39"/>
    <mergeCell ref="A26:B26"/>
    <mergeCell ref="C39:G39"/>
    <mergeCell ref="A30:B30"/>
    <mergeCell ref="A32:B32"/>
    <mergeCell ref="A37:B37"/>
    <mergeCell ref="A33:B33"/>
    <mergeCell ref="A34:B34"/>
    <mergeCell ref="A31:B31"/>
    <mergeCell ref="A7:A9"/>
    <mergeCell ref="A29:B29"/>
    <mergeCell ref="A28:B28"/>
    <mergeCell ref="C37:G37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4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Lubinová Silvie Bc.</cp:lastModifiedBy>
  <cp:lastPrinted>2019-07-03T07:03:04Z</cp:lastPrinted>
  <dcterms:created xsi:type="dcterms:W3CDTF">2013-07-10T06:31:46Z</dcterms:created>
  <dcterms:modified xsi:type="dcterms:W3CDTF">2019-07-25T06:58:09Z</dcterms:modified>
  <cp:category/>
  <cp:version/>
  <cp:contentType/>
  <cp:contentStatus/>
</cp:coreProperties>
</file>