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17256" windowHeight="98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<sst xmlns="http://schemas.openxmlformats.org/spreadsheetml/2006/main" count="96" uniqueCount="74">
  <si>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</si>
  <si>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</si>
  <si>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</si>
  <si>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</si>
  <si>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</si>
  <si>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</si>
  <si>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</si>
  <si>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</si>
  <si>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</si>
  <si>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</si>
  <si>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</si>
  <si>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</si>
  <si>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</si>
  <si>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</si>
  <si>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</si>
  <si>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</si>
  <si>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</si>
  <si>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</si>
  <si>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</si>
  <si>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</si>
  <si>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</si>
  <si>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</si>
  <si>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</si>
  <si>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</si>
  <si>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</si>
  <si>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</si>
  <si>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</si>
  <si>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</si>
  <si>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</si>
  <si>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</si>
  <si>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</si>
  <si>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</si>
  <si>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</si>
  <si>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</si>
  <si>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</si>
  <si>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</si>
  <si>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</si>
  <si>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</si>
  <si>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</si>
  <si>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</si>
  <si>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</si>
  <si>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</si>
  <si>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</si>
  <si>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</si>
  <si>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</si>
  <si>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</si>
  <si>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</si>
  <si>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</si>
  <si>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</si>
  <si>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</si>
  <si>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</si>
  <si>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</si>
  <si>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</si>
  <si>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30.11.2020</t>
  </si>
  <si>
    <t xml:space="preserve"> - </t>
  </si>
  <si>
    <t xml:space="preserve">Revize stávajícího bodového pole </t>
  </si>
  <si>
    <t xml:space="preserve">Doplnění stávajícího bodového pole </t>
  </si>
  <si>
    <t>Podrobné měření polohopisu v obvodu KoPÚ mimo trvalé porosty</t>
  </si>
  <si>
    <t>Podrobné měření polohopisu v obvodu KoPÚ v trvalých porostech</t>
  </si>
  <si>
    <t xml:space="preserve">Vektorizace vlastnické mapy </t>
  </si>
  <si>
    <t xml:space="preserve">Vyhotovení podkladů pro případnou změnu katastrální hranice </t>
  </si>
  <si>
    <t xml:space="preserve">Studie odtokových poměrů </t>
  </si>
  <si>
    <t xml:space="preserve">Výškopisné zaměření zájmového území v obvodu KoPÚ v trvalých a mimo trvalé porosty </t>
  </si>
  <si>
    <t xml:space="preserve">Potřebné podélné profily, příčné řezy a podrobné situace liniových staveb PSZ pro stanovení plochy záboru půdy stavbami </t>
  </si>
  <si>
    <t xml:space="preserve">Předložení aktuální dokumentace návrhu KoPÚ </t>
  </si>
  <si>
    <t xml:space="preserve">Potřebné podélné profily, příčné řezy a podrobné situace vodohospodářských staveb PSZ pro stanovení plochy záboru půdy stavbami </t>
  </si>
  <si>
    <t>Pozn. Přeškrtnuté položky nebudou v KoPÚ realizovány.</t>
  </si>
  <si>
    <t>30.6.2021</t>
  </si>
  <si>
    <t>30.6.2023</t>
  </si>
  <si>
    <t>Zjišťování průběhu vlastnických hranic v lesních porostech včetně trvalého označení lomových bodů*</t>
  </si>
  <si>
    <t>* zahrnuje i pozemky drobné držby a areál vinných sklepů</t>
  </si>
  <si>
    <t>xx.xx.xxxx</t>
  </si>
  <si>
    <t xml:space="preserve">V Brně dne ………………………...            </t>
  </si>
  <si>
    <t>Položkový výkaz činností - Příloha ke Smlouvě o dílo - KoPÚ v k.ú. Hýsly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</si>
</sst>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hair"/>
      <top/>
      <bottom style="medium"/>
    </border>
    <border>
      <left style="hair"/>
      <right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1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3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164" fontId="3" fillId="0" borderId="9" xfId="20" applyNumberFormat="1" applyFont="1" applyFill="1" applyBorder="1" applyAlignment="1">
      <alignment horizontal="right" vertical="center"/>
      <protection/>
    </xf>
    <xf numFmtId="164" fontId="4" fillId="0" borderId="9" xfId="20" applyNumberFormat="1" applyFont="1" applyFill="1" applyBorder="1" applyAlignment="1" applyProtection="1">
      <alignment horizontal="center" vertical="center"/>
      <protection locked="0"/>
    </xf>
    <xf numFmtId="49" fontId="3" fillId="0" borderId="11" xfId="20" applyNumberFormat="1" applyFont="1" applyFill="1" applyBorder="1" applyAlignment="1" applyProtection="1">
      <alignment horizontal="center" vertical="center"/>
      <protection locked="0"/>
    </xf>
    <xf numFmtId="0" fontId="3" fillId="0" borderId="12" xfId="20" applyFont="1" applyFill="1" applyBorder="1" applyAlignment="1">
      <alignment horizontal="left" vertical="center" wrapText="1"/>
      <protection/>
    </xf>
    <xf numFmtId="164" fontId="4" fillId="0" borderId="12" xfId="20" applyNumberFormat="1" applyFont="1" applyFill="1" applyBorder="1" applyAlignment="1" applyProtection="1">
      <alignment vertical="center"/>
      <protection locked="0"/>
    </xf>
    <xf numFmtId="164" fontId="3" fillId="0" borderId="12" xfId="20" applyNumberFormat="1" applyFont="1" applyFill="1" applyBorder="1" applyAlignment="1">
      <alignment vertical="center"/>
      <protection/>
    </xf>
    <xf numFmtId="164" fontId="4" fillId="0" borderId="12" xfId="20" applyNumberFormat="1" applyFont="1" applyFill="1" applyBorder="1" applyAlignment="1" applyProtection="1">
      <alignment horizontal="center" vertical="center"/>
      <protection locked="0"/>
    </xf>
    <xf numFmtId="164" fontId="3" fillId="0" borderId="12" xfId="20" applyNumberFormat="1" applyFont="1" applyFill="1" applyBorder="1" applyAlignment="1">
      <alignment horizontal="right" vertical="center"/>
      <protection/>
    </xf>
    <xf numFmtId="0" fontId="3" fillId="2" borderId="13" xfId="20" applyFont="1" applyFill="1" applyBorder="1" applyAlignment="1">
      <alignment horizontal="left" vertical="center" wrapText="1"/>
      <protection/>
    </xf>
    <xf numFmtId="49" fontId="3" fillId="0" borderId="14" xfId="20" applyNumberFormat="1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left" vertical="center" wrapText="1"/>
      <protection/>
    </xf>
    <xf numFmtId="164" fontId="4" fillId="0" borderId="15" xfId="20" applyNumberFormat="1" applyFont="1" applyFill="1" applyBorder="1" applyAlignment="1" applyProtection="1">
      <alignment horizontal="center" vertical="center"/>
      <protection locked="0"/>
    </xf>
    <xf numFmtId="164" fontId="3" fillId="0" borderId="15" xfId="20" applyNumberFormat="1" applyFont="1" applyFill="1" applyBorder="1" applyAlignment="1">
      <alignment horizontal="right" vertical="center"/>
      <protection/>
    </xf>
    <xf numFmtId="49" fontId="3" fillId="0" borderId="16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7" xfId="20" applyFont="1" applyFill="1" applyBorder="1" applyAlignment="1">
      <alignment vertical="center" wrapText="1"/>
      <protection/>
    </xf>
    <xf numFmtId="0" fontId="4" fillId="0" borderId="18" xfId="20" applyFont="1" applyFill="1" applyBorder="1" applyAlignment="1">
      <alignment vertical="center" wrapText="1"/>
      <protection/>
    </xf>
    <xf numFmtId="164" fontId="4" fillId="0" borderId="7" xfId="20" applyNumberFormat="1" applyFont="1" applyFill="1" applyBorder="1" applyAlignment="1">
      <alignment horizontal="center" vertical="center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49" fontId="3" fillId="0" borderId="19" xfId="20" applyNumberFormat="1" applyFont="1" applyFill="1" applyBorder="1" applyAlignment="1">
      <alignment horizontal="center" vertical="center"/>
      <protection/>
    </xf>
    <xf numFmtId="0" fontId="3" fillId="0" borderId="20" xfId="20" applyFont="1" applyFill="1" applyBorder="1" applyAlignment="1">
      <alignment horizontal="left" vertical="center" wrapText="1"/>
      <protection/>
    </xf>
    <xf numFmtId="164" fontId="4" fillId="0" borderId="20" xfId="20" applyNumberFormat="1" applyFont="1" applyFill="1" applyBorder="1" applyAlignment="1" applyProtection="1">
      <alignment horizontal="center" vertical="center"/>
      <protection locked="0"/>
    </xf>
    <xf numFmtId="49" fontId="3" fillId="0" borderId="21" xfId="20" applyNumberFormat="1" applyFont="1" applyFill="1" applyBorder="1" applyAlignment="1" applyProtection="1">
      <alignment horizontal="center" vertical="center"/>
      <protection locked="0"/>
    </xf>
    <xf numFmtId="49" fontId="3" fillId="0" borderId="22" xfId="20" applyNumberFormat="1" applyFont="1" applyFill="1" applyBorder="1" applyAlignment="1">
      <alignment horizontal="center" vertical="center"/>
      <protection/>
    </xf>
    <xf numFmtId="164" fontId="3" fillId="0" borderId="9" xfId="20" applyNumberFormat="1" applyFont="1" applyFill="1" applyBorder="1" applyAlignment="1">
      <alignment horizontal="center" vertical="center"/>
      <protection/>
    </xf>
    <xf numFmtId="49" fontId="4" fillId="0" borderId="23" xfId="20" applyNumberFormat="1" applyFont="1" applyFill="1" applyBorder="1" applyAlignment="1" applyProtection="1">
      <alignment horizontal="center" vertical="center"/>
      <protection locked="0"/>
    </xf>
    <xf numFmtId="49" fontId="3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20" applyFont="1" applyFill="1" applyBorder="1" applyAlignment="1">
      <alignment vertical="center" wrapText="1"/>
      <protection/>
    </xf>
    <xf numFmtId="0" fontId="4" fillId="0" borderId="25" xfId="20" applyFont="1" applyFill="1" applyBorder="1" applyAlignment="1">
      <alignment vertical="center" wrapText="1"/>
      <protection/>
    </xf>
    <xf numFmtId="164" fontId="4" fillId="0" borderId="26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164" fontId="3" fillId="0" borderId="7" xfId="20" applyNumberFormat="1" applyFont="1" applyFill="1" applyBorder="1" applyAlignment="1">
      <alignment vertical="center" wrapText="1"/>
      <protection/>
    </xf>
    <xf numFmtId="49" fontId="4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164" fontId="4" fillId="0" borderId="27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 locked="0"/>
    </xf>
    <xf numFmtId="0" fontId="4" fillId="0" borderId="7" xfId="20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3" fillId="0" borderId="28" xfId="20" applyFont="1" applyFill="1" applyBorder="1" applyAlignment="1">
      <alignment vertical="center"/>
      <protection/>
    </xf>
    <xf numFmtId="0" fontId="3" fillId="0" borderId="29" xfId="20" applyFont="1" applyFill="1" applyBorder="1" applyAlignment="1">
      <alignment vertical="center"/>
      <protection/>
    </xf>
    <xf numFmtId="6" fontId="3" fillId="0" borderId="30" xfId="20" applyNumberFormat="1" applyFont="1" applyFill="1" applyBorder="1" applyAlignment="1">
      <alignment vertical="center"/>
      <protection/>
    </xf>
    <xf numFmtId="6" fontId="3" fillId="0" borderId="31" xfId="20" applyNumberFormat="1" applyFont="1" applyFill="1" applyBorder="1" applyAlignment="1">
      <alignment vertical="center"/>
      <protection/>
    </xf>
    <xf numFmtId="0" fontId="3" fillId="0" borderId="32" xfId="20" applyFont="1" applyFill="1" applyBorder="1" applyAlignment="1">
      <alignment vertical="center"/>
      <protection/>
    </xf>
    <xf numFmtId="0" fontId="3" fillId="0" borderId="33" xfId="20" applyFont="1" applyFill="1" applyBorder="1" applyAlignment="1">
      <alignment vertical="center"/>
      <protection/>
    </xf>
    <xf numFmtId="6" fontId="3" fillId="0" borderId="34" xfId="20" applyNumberFormat="1" applyFont="1" applyFill="1" applyBorder="1" applyAlignment="1">
      <alignment vertical="center"/>
      <protection/>
    </xf>
    <xf numFmtId="6" fontId="3" fillId="0" borderId="35" xfId="20" applyNumberFormat="1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6" fontId="4" fillId="0" borderId="34" xfId="20" applyNumberFormat="1" applyFont="1" applyFill="1" applyBorder="1" applyAlignment="1">
      <alignment vertical="center"/>
      <protection/>
    </xf>
    <xf numFmtId="6" fontId="4" fillId="0" borderId="35" xfId="20" applyNumberFormat="1" applyFont="1" applyFill="1" applyBorder="1" applyAlignment="1">
      <alignment vertical="center"/>
      <protection/>
    </xf>
    <xf numFmtId="0" fontId="3" fillId="0" borderId="36" xfId="20" applyFont="1" applyFill="1" applyBorder="1" applyAlignment="1" applyProtection="1">
      <alignment vertical="center"/>
      <protection locked="0"/>
    </xf>
    <xf numFmtId="0" fontId="3" fillId="0" borderId="37" xfId="20" applyFont="1" applyFill="1" applyBorder="1" applyAlignment="1" applyProtection="1">
      <alignment vertical="center"/>
      <protection locked="0"/>
    </xf>
    <xf numFmtId="6" fontId="3" fillId="0" borderId="38" xfId="20" applyNumberFormat="1" applyFont="1" applyFill="1" applyBorder="1" applyAlignment="1">
      <alignment vertical="center"/>
      <protection/>
    </xf>
    <xf numFmtId="6" fontId="3" fillId="0" borderId="39" xfId="20" applyNumberFormat="1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vertical="center"/>
      <protection/>
    </xf>
    <xf numFmtId="0" fontId="4" fillId="0" borderId="41" xfId="20" applyFont="1" applyFill="1" applyBorder="1" applyAlignment="1">
      <alignment vertical="center"/>
      <protection/>
    </xf>
    <xf numFmtId="6" fontId="4" fillId="0" borderId="42" xfId="20" applyNumberFormat="1" applyFont="1" applyFill="1" applyBorder="1" applyAlignment="1">
      <alignment vertical="center"/>
      <protection/>
    </xf>
    <xf numFmtId="6" fontId="4" fillId="0" borderId="43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4" fillId="0" borderId="0" xfId="20" applyFont="1">
      <alignment/>
      <protection/>
    </xf>
    <xf numFmtId="0" fontId="3" fillId="0" borderId="0" xfId="0" applyFont="1"/>
    <xf numFmtId="0" fontId="4" fillId="0" borderId="44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/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46" xfId="20" applyFont="1" applyFill="1" applyBorder="1" applyAlignment="1">
      <alignment horizontal="center" vertical="center"/>
      <protection/>
    </xf>
    <xf numFmtId="164" fontId="3" fillId="0" borderId="47" xfId="20" applyNumberFormat="1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20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0" xfId="0" applyFont="1" applyFill="1" applyBorder="1"/>
    <xf numFmtId="0" fontId="3" fillId="0" borderId="0" xfId="0" applyFont="1" applyFill="1"/>
    <xf numFmtId="49" fontId="3" fillId="0" borderId="11" xfId="20" applyNumberFormat="1" applyFont="1" applyFill="1" applyBorder="1" applyAlignment="1" applyProtection="1">
      <alignment horizontal="center" vertical="center"/>
      <protection locked="0"/>
    </xf>
    <xf numFmtId="0" fontId="8" fillId="0" borderId="9" xfId="20" applyFont="1" applyFill="1" applyBorder="1" applyAlignment="1">
      <alignment horizontal="left" vertical="center" wrapText="1"/>
      <protection/>
    </xf>
    <xf numFmtId="0" fontId="8" fillId="0" borderId="12" xfId="20" applyFont="1" applyFill="1" applyBorder="1" applyAlignment="1">
      <alignment horizontal="left" vertical="center" wrapText="1"/>
      <protection/>
    </xf>
    <xf numFmtId="0" fontId="8" fillId="2" borderId="12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49" fontId="3" fillId="0" borderId="11" xfId="20" applyNumberFormat="1" applyFont="1" applyFill="1" applyBorder="1" applyAlignment="1" applyProtection="1">
      <alignment horizontal="center" vertical="center"/>
      <protection locked="0"/>
    </xf>
    <xf numFmtId="49" fontId="3" fillId="0" borderId="23" xfId="20" applyNumberFormat="1" applyFont="1" applyFill="1" applyBorder="1" applyAlignment="1" applyProtection="1">
      <alignment horizontal="center" vertical="center"/>
      <protection locked="0"/>
    </xf>
    <xf numFmtId="49" fontId="3" fillId="0" borderId="21" xfId="20" applyNumberFormat="1" applyFont="1" applyFill="1" applyBorder="1" applyAlignment="1">
      <alignment horizontal="center" vertic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3" fillId="0" borderId="51" xfId="2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52" xfId="20" applyNumberFormat="1" applyFont="1" applyFill="1" applyBorder="1" applyAlignment="1" applyProtection="1">
      <alignment horizontal="center" vertical="center"/>
      <protection locked="0"/>
    </xf>
    <xf numFmtId="49" fontId="3" fillId="0" borderId="53" xfId="20" applyNumberFormat="1" applyFont="1" applyFill="1" applyBorder="1" applyAlignment="1">
      <alignment horizontal="center" vertical="center"/>
      <protection/>
    </xf>
    <xf numFmtId="49" fontId="3" fillId="0" borderId="49" xfId="20" applyNumberFormat="1" applyFont="1" applyFill="1" applyBorder="1" applyAlignment="1">
      <alignment horizontal="center" vertical="center"/>
      <protection/>
    </xf>
    <xf numFmtId="0" fontId="3" fillId="0" borderId="54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3" fillId="0" borderId="55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4" fillId="0" borderId="55" xfId="20" applyFont="1" applyFill="1" applyBorder="1" applyAlignment="1">
      <alignment horizontal="left" vertical="center" wrapText="1"/>
      <protection/>
    </xf>
    <xf numFmtId="0" fontId="4" fillId="0" borderId="32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56" xfId="20" applyFont="1" applyFill="1" applyBorder="1" applyAlignment="1" applyProtection="1">
      <alignment horizontal="left" vertical="center" wrapText="1"/>
      <protection locked="0"/>
    </xf>
    <xf numFmtId="0" fontId="3" fillId="0" borderId="36" xfId="20" applyFont="1" applyFill="1" applyBorder="1" applyAlignment="1" applyProtection="1">
      <alignment horizontal="left" vertical="center" wrapText="1"/>
      <protection locked="0"/>
    </xf>
    <xf numFmtId="0" fontId="4" fillId="0" borderId="57" xfId="20" applyFont="1" applyFill="1" applyBorder="1" applyAlignment="1">
      <alignment horizontal="left" vertical="center" wrapText="1"/>
      <protection/>
    </xf>
    <xf numFmtId="0" fontId="4" fillId="0" borderId="40" xfId="20" applyFont="1" applyFill="1" applyBorder="1" applyAlignment="1">
      <alignment horizontal="left" vertical="center" wrapText="1"/>
      <protection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8" xfId="20" applyFont="1" applyFill="1" applyBorder="1" applyAlignment="1">
      <alignment horizontal="left" vertical="center" wrapText="1"/>
      <protection/>
    </xf>
    <xf numFmtId="0" fontId="3" fillId="0" borderId="28" xfId="20" applyFont="1" applyFill="1" applyBorder="1" applyAlignment="1">
      <alignment horizontal="left" vertical="center" wrapText="1"/>
      <protection/>
    </xf>
    <xf numFmtId="0" fontId="4" fillId="0" borderId="59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164" fontId="3" fillId="0" borderId="60" xfId="20" applyNumberFormat="1" applyFont="1" applyFill="1" applyBorder="1" applyAlignment="1">
      <alignment horizontal="right" vertical="center"/>
      <protection/>
    </xf>
    <xf numFmtId="164" fontId="3" fillId="0" borderId="17" xfId="0" applyNumberFormat="1" applyFont="1" applyBorder="1"/>
    <xf numFmtId="164" fontId="3" fillId="0" borderId="61" xfId="20" applyNumberFormat="1" applyFont="1" applyFill="1" applyBorder="1" applyAlignment="1">
      <alignment horizontal="right" vertical="center"/>
      <protection/>
    </xf>
    <xf numFmtId="164" fontId="3" fillId="0" borderId="46" xfId="20" applyNumberFormat="1" applyFont="1" applyFill="1" applyBorder="1" applyAlignment="1">
      <alignment horizontal="right" vertical="center"/>
      <protection/>
    </xf>
    <xf numFmtId="164" fontId="3" fillId="0" borderId="60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zoomScale="49" zoomScaleNormal="49" workbookViewId="0" topLeftCell="A19">
      <selection activeCell="E14" sqref="E14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7" customWidth="1"/>
    <col min="4" max="4" width="9.7109375" style="7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7" customWidth="1"/>
    <col min="9" max="12" width="9.140625" style="7" customWidth="1"/>
    <col min="13" max="16384" width="9.140625" style="4" customWidth="1"/>
  </cols>
  <sheetData>
    <row r="1" spans="1:7" ht="21" customHeight="1">
      <c r="A1" s="6" t="s">
        <v>73</v>
      </c>
      <c r="B1" s="6"/>
      <c r="C1" s="89"/>
      <c r="D1" s="90"/>
      <c r="E1" s="84"/>
      <c r="F1" s="3"/>
      <c r="G1" s="3"/>
    </row>
    <row r="2" spans="1:7" ht="9" customHeight="1" thickBot="1">
      <c r="A2" s="3"/>
      <c r="B2" s="85"/>
      <c r="C2" s="89"/>
      <c r="D2" s="89"/>
      <c r="E2" s="3"/>
      <c r="F2" s="3"/>
      <c r="G2" s="3"/>
    </row>
    <row r="3" spans="1:7" ht="42" customHeight="1" thickBot="1">
      <c r="A3" s="8"/>
      <c r="B3" s="9" t="s">
        <v>26</v>
      </c>
      <c r="C3" s="10" t="s">
        <v>0</v>
      </c>
      <c r="D3" s="11" t="s">
        <v>1</v>
      </c>
      <c r="E3" s="11" t="s">
        <v>2</v>
      </c>
      <c r="F3" s="11" t="s">
        <v>3</v>
      </c>
      <c r="G3" s="12" t="s">
        <v>30</v>
      </c>
    </row>
    <row r="4" spans="1:7" ht="21" customHeight="1">
      <c r="A4" s="13" t="s">
        <v>25</v>
      </c>
      <c r="B4" s="14" t="s">
        <v>4</v>
      </c>
      <c r="C4" s="15"/>
      <c r="D4" s="15"/>
      <c r="E4" s="15"/>
      <c r="F4" s="15"/>
      <c r="G4" s="16"/>
    </row>
    <row r="5" spans="1:7" ht="24" customHeight="1">
      <c r="A5" s="117" t="s">
        <v>32</v>
      </c>
      <c r="B5" s="100" t="s">
        <v>55</v>
      </c>
      <c r="C5" s="91" t="s">
        <v>6</v>
      </c>
      <c r="D5" s="44">
        <v>0</v>
      </c>
      <c r="E5" s="18"/>
      <c r="F5" s="19"/>
      <c r="G5" s="113" t="s">
        <v>54</v>
      </c>
    </row>
    <row r="6" spans="1:7" ht="25.5" customHeight="1">
      <c r="A6" s="118"/>
      <c r="B6" s="100" t="s">
        <v>56</v>
      </c>
      <c r="C6" s="51" t="s">
        <v>7</v>
      </c>
      <c r="D6" s="92">
        <v>0</v>
      </c>
      <c r="E6" s="20"/>
      <c r="F6" s="19"/>
      <c r="G6" s="116"/>
    </row>
    <row r="7" spans="1:7" ht="35.25" customHeight="1">
      <c r="A7" s="110" t="s">
        <v>33</v>
      </c>
      <c r="B7" s="17" t="s">
        <v>57</v>
      </c>
      <c r="C7" s="51" t="s">
        <v>5</v>
      </c>
      <c r="D7" s="51">
        <v>472</v>
      </c>
      <c r="E7" s="20"/>
      <c r="F7" s="19">
        <f>D7*E7</f>
        <v>0</v>
      </c>
      <c r="G7" s="108" t="s">
        <v>71</v>
      </c>
    </row>
    <row r="8" spans="1:7" ht="31.5" customHeight="1">
      <c r="A8" s="118"/>
      <c r="B8" s="17" t="s">
        <v>58</v>
      </c>
      <c r="C8" s="51" t="s">
        <v>5</v>
      </c>
      <c r="D8" s="93">
        <v>255</v>
      </c>
      <c r="E8" s="20"/>
      <c r="F8" s="19">
        <f>D8*E8</f>
        <v>0</v>
      </c>
      <c r="G8" s="109"/>
    </row>
    <row r="9" spans="1:7" ht="31.5" customHeight="1">
      <c r="A9" s="130"/>
      <c r="B9" s="100" t="s">
        <v>59</v>
      </c>
      <c r="C9" s="51" t="s">
        <v>5</v>
      </c>
      <c r="D9" s="51">
        <v>0</v>
      </c>
      <c r="E9" s="20"/>
      <c r="F9" s="19"/>
      <c r="G9" s="21" t="s">
        <v>54</v>
      </c>
    </row>
    <row r="10" spans="1:7" s="7" customFormat="1" ht="41.4" customHeight="1">
      <c r="A10" s="131"/>
      <c r="B10" s="17" t="s">
        <v>69</v>
      </c>
      <c r="C10" s="51" t="s">
        <v>8</v>
      </c>
      <c r="D10" s="51">
        <v>80</v>
      </c>
      <c r="E10" s="20"/>
      <c r="F10" s="19">
        <f>D10*E10</f>
        <v>0</v>
      </c>
      <c r="G10" s="21" t="s">
        <v>71</v>
      </c>
    </row>
    <row r="11" spans="1:7" ht="52.2" customHeight="1">
      <c r="A11" s="110" t="s">
        <v>34</v>
      </c>
      <c r="B11" s="22" t="s">
        <v>28</v>
      </c>
      <c r="C11" s="94" t="s">
        <v>23</v>
      </c>
      <c r="D11" s="93">
        <v>166</v>
      </c>
      <c r="E11" s="23"/>
      <c r="F11" s="19">
        <f>D11*E11</f>
        <v>0</v>
      </c>
      <c r="G11" s="21" t="s">
        <v>53</v>
      </c>
    </row>
    <row r="12" spans="1:7" ht="27" customHeight="1">
      <c r="A12" s="111"/>
      <c r="B12" s="101" t="s">
        <v>27</v>
      </c>
      <c r="C12" s="94" t="s">
        <v>23</v>
      </c>
      <c r="D12" s="93">
        <v>0</v>
      </c>
      <c r="E12" s="23"/>
      <c r="F12" s="24"/>
      <c r="G12" s="21" t="s">
        <v>54</v>
      </c>
    </row>
    <row r="13" spans="1:7" ht="31.5" customHeight="1">
      <c r="A13" s="112"/>
      <c r="B13" s="100" t="s">
        <v>60</v>
      </c>
      <c r="C13" s="93" t="s">
        <v>8</v>
      </c>
      <c r="D13" s="93">
        <v>0</v>
      </c>
      <c r="E13" s="25"/>
      <c r="F13" s="26"/>
      <c r="G13" s="21" t="s">
        <v>54</v>
      </c>
    </row>
    <row r="14" spans="1:7" ht="21" customHeight="1">
      <c r="A14" s="110" t="s">
        <v>35</v>
      </c>
      <c r="B14" s="27" t="s">
        <v>24</v>
      </c>
      <c r="C14" s="94" t="s">
        <v>5</v>
      </c>
      <c r="D14" s="93">
        <v>727</v>
      </c>
      <c r="E14" s="23"/>
      <c r="F14" s="24">
        <f>D14*E14</f>
        <v>0</v>
      </c>
      <c r="G14" s="99" t="s">
        <v>71</v>
      </c>
    </row>
    <row r="15" spans="1:7" ht="21" customHeight="1">
      <c r="A15" s="112"/>
      <c r="B15" s="102" t="s">
        <v>61</v>
      </c>
      <c r="C15" s="94" t="s">
        <v>5</v>
      </c>
      <c r="D15" s="93">
        <v>0</v>
      </c>
      <c r="E15" s="23"/>
      <c r="F15" s="24"/>
      <c r="G15" s="21" t="s">
        <v>54</v>
      </c>
    </row>
    <row r="16" spans="1:13" s="7" customFormat="1" ht="27.6" customHeight="1">
      <c r="A16" s="28" t="s">
        <v>36</v>
      </c>
      <c r="B16" s="29" t="s">
        <v>37</v>
      </c>
      <c r="C16" s="93" t="s">
        <v>5</v>
      </c>
      <c r="D16" s="93">
        <v>727</v>
      </c>
      <c r="E16" s="30"/>
      <c r="F16" s="31">
        <f>D16*E16</f>
        <v>0</v>
      </c>
      <c r="G16" s="32" t="s">
        <v>67</v>
      </c>
      <c r="H16" s="33"/>
      <c r="I16" s="33"/>
      <c r="J16" s="33"/>
      <c r="K16" s="33"/>
      <c r="L16" s="33"/>
      <c r="M16" s="34"/>
    </row>
    <row r="17" spans="1:13" ht="37.5" customHeight="1" thickBot="1">
      <c r="A17" s="106" t="s">
        <v>48</v>
      </c>
      <c r="B17" s="107"/>
      <c r="C17" s="35"/>
      <c r="D17" s="35"/>
      <c r="E17" s="36"/>
      <c r="F17" s="136">
        <f>F7+F8+F10+F11+F14+F16</f>
        <v>0</v>
      </c>
      <c r="G17" s="32" t="s">
        <v>67</v>
      </c>
      <c r="H17" s="33"/>
      <c r="I17" s="33"/>
      <c r="J17" s="33"/>
      <c r="K17" s="33"/>
      <c r="L17" s="33"/>
      <c r="M17" s="34"/>
    </row>
    <row r="18" spans="1:7" ht="21" customHeight="1">
      <c r="A18" s="13" t="s">
        <v>38</v>
      </c>
      <c r="B18" s="14" t="s">
        <v>10</v>
      </c>
      <c r="C18" s="15"/>
      <c r="D18" s="15"/>
      <c r="E18" s="37"/>
      <c r="F18" s="37"/>
      <c r="G18" s="38"/>
    </row>
    <row r="19" spans="1:7" ht="73.2" customHeight="1">
      <c r="A19" s="39" t="s">
        <v>39</v>
      </c>
      <c r="B19" s="40" t="s">
        <v>20</v>
      </c>
      <c r="C19" s="95" t="s">
        <v>5</v>
      </c>
      <c r="D19" s="95">
        <v>727</v>
      </c>
      <c r="E19" s="41"/>
      <c r="F19" s="138">
        <f>D19*E19</f>
        <v>0</v>
      </c>
      <c r="G19" s="113" t="s">
        <v>71</v>
      </c>
    </row>
    <row r="20" spans="1:7" ht="43.95" customHeight="1">
      <c r="A20" s="42" t="s">
        <v>49</v>
      </c>
      <c r="B20" s="22" t="s">
        <v>62</v>
      </c>
      <c r="C20" s="51" t="s">
        <v>5</v>
      </c>
      <c r="D20" s="51">
        <v>60</v>
      </c>
      <c r="E20" s="20"/>
      <c r="F20" s="139">
        <f>D20*E20</f>
        <v>0</v>
      </c>
      <c r="G20" s="114"/>
    </row>
    <row r="21" spans="1:7" ht="58.95" customHeight="1">
      <c r="A21" s="43" t="s">
        <v>50</v>
      </c>
      <c r="B21" s="17" t="s">
        <v>63</v>
      </c>
      <c r="C21" s="51" t="s">
        <v>8</v>
      </c>
      <c r="D21" s="51">
        <v>90</v>
      </c>
      <c r="E21" s="20"/>
      <c r="F21" s="139">
        <f>D21*E21</f>
        <v>0</v>
      </c>
      <c r="G21" s="114"/>
    </row>
    <row r="22" spans="1:7" ht="45" customHeight="1">
      <c r="A22" s="43" t="s">
        <v>51</v>
      </c>
      <c r="B22" s="17" t="s">
        <v>65</v>
      </c>
      <c r="C22" s="51" t="s">
        <v>8</v>
      </c>
      <c r="D22" s="51">
        <v>18</v>
      </c>
      <c r="E22" s="20"/>
      <c r="F22" s="139">
        <f aca="true" t="shared" si="0" ref="F22:F24">D22*E22</f>
        <v>0</v>
      </c>
      <c r="G22" s="115"/>
    </row>
    <row r="23" spans="1:7" ht="37.5" customHeight="1">
      <c r="A23" s="43" t="s">
        <v>40</v>
      </c>
      <c r="B23" s="17" t="s">
        <v>41</v>
      </c>
      <c r="C23" s="51" t="s">
        <v>5</v>
      </c>
      <c r="D23" s="51">
        <v>727</v>
      </c>
      <c r="E23" s="20"/>
      <c r="F23" s="139">
        <f t="shared" si="0"/>
        <v>0</v>
      </c>
      <c r="G23" s="45" t="s">
        <v>68</v>
      </c>
    </row>
    <row r="24" spans="1:12" s="85" customFormat="1" ht="48.6" customHeight="1">
      <c r="A24" s="28" t="s">
        <v>42</v>
      </c>
      <c r="B24" s="29" t="s">
        <v>64</v>
      </c>
      <c r="C24" s="96" t="s">
        <v>9</v>
      </c>
      <c r="D24" s="96">
        <v>2</v>
      </c>
      <c r="E24" s="30"/>
      <c r="F24" s="139">
        <f t="shared" si="0"/>
        <v>0</v>
      </c>
      <c r="G24" s="46" t="s">
        <v>22</v>
      </c>
      <c r="H24" s="98"/>
      <c r="I24" s="98"/>
      <c r="J24" s="98"/>
      <c r="K24" s="98"/>
      <c r="L24" s="98"/>
    </row>
    <row r="25" spans="1:7" ht="52.5" customHeight="1" thickBot="1">
      <c r="A25" s="106" t="s">
        <v>52</v>
      </c>
      <c r="B25" s="107"/>
      <c r="C25" s="47"/>
      <c r="D25" s="47"/>
      <c r="E25" s="48"/>
      <c r="F25" s="140">
        <f>SUM(F19:F24)</f>
        <v>0</v>
      </c>
      <c r="G25" s="49"/>
    </row>
    <row r="26" spans="1:13" ht="49.95" customHeight="1">
      <c r="A26" s="13" t="s">
        <v>43</v>
      </c>
      <c r="B26" s="50" t="s">
        <v>21</v>
      </c>
      <c r="C26" s="51" t="s">
        <v>5</v>
      </c>
      <c r="D26" s="51">
        <v>727</v>
      </c>
      <c r="E26" s="51"/>
      <c r="F26" s="52">
        <f>D26*E26</f>
        <v>0</v>
      </c>
      <c r="G26" s="53" t="s">
        <v>31</v>
      </c>
      <c r="H26" s="33"/>
      <c r="I26" s="33"/>
      <c r="J26" s="33"/>
      <c r="K26" s="33"/>
      <c r="L26" s="33"/>
      <c r="M26" s="54"/>
    </row>
    <row r="27" spans="1:7" ht="29.25" customHeight="1" thickBot="1">
      <c r="A27" s="106" t="s">
        <v>44</v>
      </c>
      <c r="B27" s="107"/>
      <c r="C27" s="35"/>
      <c r="D27" s="35"/>
      <c r="E27" s="36"/>
      <c r="F27" s="137">
        <f>F26</f>
        <v>0</v>
      </c>
      <c r="G27" s="55"/>
    </row>
    <row r="28" spans="1:7" ht="36.75" customHeight="1" thickBot="1">
      <c r="A28" s="86"/>
      <c r="B28" s="56"/>
      <c r="C28" s="57"/>
      <c r="D28" s="97"/>
      <c r="E28" s="58"/>
      <c r="F28" s="87"/>
      <c r="G28" s="88"/>
    </row>
    <row r="29" spans="1:7" ht="54" customHeight="1">
      <c r="A29" s="134" t="s">
        <v>11</v>
      </c>
      <c r="B29" s="135"/>
      <c r="C29" s="59"/>
      <c r="D29" s="59"/>
      <c r="E29" s="59"/>
      <c r="F29" s="59"/>
      <c r="G29" s="60"/>
    </row>
    <row r="30" spans="1:7" ht="32.1" customHeight="1">
      <c r="A30" s="132" t="s">
        <v>45</v>
      </c>
      <c r="B30" s="133"/>
      <c r="C30" s="61"/>
      <c r="D30" s="61"/>
      <c r="E30" s="62"/>
      <c r="F30" s="63">
        <f>F17</f>
        <v>0</v>
      </c>
      <c r="G30" s="64"/>
    </row>
    <row r="31" spans="1:7" ht="32.1" customHeight="1">
      <c r="A31" s="121" t="s">
        <v>46</v>
      </c>
      <c r="B31" s="122"/>
      <c r="C31" s="65"/>
      <c r="D31" s="65"/>
      <c r="E31" s="66"/>
      <c r="F31" s="67">
        <f>F25</f>
        <v>0</v>
      </c>
      <c r="G31" s="68"/>
    </row>
    <row r="32" spans="1:7" ht="32.1" customHeight="1">
      <c r="A32" s="121" t="s">
        <v>47</v>
      </c>
      <c r="B32" s="122"/>
      <c r="C32" s="65"/>
      <c r="D32" s="65"/>
      <c r="E32" s="66"/>
      <c r="F32" s="67">
        <f>F27</f>
        <v>0</v>
      </c>
      <c r="G32" s="68"/>
    </row>
    <row r="33" spans="1:7" ht="32.1" customHeight="1">
      <c r="A33" s="123" t="s">
        <v>17</v>
      </c>
      <c r="B33" s="124"/>
      <c r="C33" s="69"/>
      <c r="D33" s="69"/>
      <c r="E33" s="70"/>
      <c r="F33" s="71">
        <f>SUM(F30:F32)</f>
        <v>0</v>
      </c>
      <c r="G33" s="72"/>
    </row>
    <row r="34" spans="1:7" ht="32.1" customHeight="1" thickBot="1">
      <c r="A34" s="126" t="s">
        <v>19</v>
      </c>
      <c r="B34" s="127"/>
      <c r="C34" s="73"/>
      <c r="D34" s="73"/>
      <c r="E34" s="74"/>
      <c r="F34" s="75">
        <f>F33*21%</f>
        <v>0</v>
      </c>
      <c r="G34" s="76"/>
    </row>
    <row r="35" spans="1:7" ht="32.1" customHeight="1" thickBot="1">
      <c r="A35" s="128" t="s">
        <v>18</v>
      </c>
      <c r="B35" s="129"/>
      <c r="C35" s="77"/>
      <c r="D35" s="77"/>
      <c r="E35" s="78"/>
      <c r="F35" s="79">
        <f>F33*1.21</f>
        <v>0</v>
      </c>
      <c r="G35" s="80"/>
    </row>
    <row r="36" spans="1:7" ht="21" customHeight="1">
      <c r="A36" s="119"/>
      <c r="B36" s="119"/>
      <c r="C36" s="119"/>
      <c r="D36" s="119"/>
      <c r="E36" s="119"/>
      <c r="F36" s="119"/>
      <c r="G36" s="119"/>
    </row>
    <row r="37" spans="1:7" ht="21" customHeight="1">
      <c r="A37" s="81"/>
      <c r="B37" s="81"/>
      <c r="C37" s="81"/>
      <c r="D37" s="81"/>
      <c r="E37" s="81"/>
      <c r="F37" s="81"/>
      <c r="G37" s="81"/>
    </row>
    <row r="38" spans="1:7" ht="21" customHeight="1">
      <c r="A38" s="125" t="s">
        <v>72</v>
      </c>
      <c r="B38" s="125"/>
      <c r="C38" s="125" t="s">
        <v>16</v>
      </c>
      <c r="D38" s="125"/>
      <c r="E38" s="125"/>
      <c r="F38" s="125"/>
      <c r="G38" s="125"/>
    </row>
    <row r="39" spans="1:7" ht="21" customHeight="1">
      <c r="A39" s="1"/>
      <c r="B39" s="5"/>
      <c r="C39" s="2"/>
      <c r="D39" s="89"/>
      <c r="E39" s="5"/>
      <c r="F39" s="3"/>
      <c r="G39" s="5"/>
    </row>
    <row r="40" spans="1:12" s="83" customFormat="1" ht="21" customHeight="1">
      <c r="A40" s="120" t="s">
        <v>12</v>
      </c>
      <c r="B40" s="120"/>
      <c r="C40" s="120" t="s">
        <v>13</v>
      </c>
      <c r="D40" s="120"/>
      <c r="E40" s="120"/>
      <c r="F40" s="120"/>
      <c r="G40" s="120"/>
      <c r="H40" s="82"/>
      <c r="I40" s="82"/>
      <c r="J40" s="82"/>
      <c r="K40" s="82"/>
      <c r="L40" s="82"/>
    </row>
    <row r="41" spans="1:7" ht="21" customHeight="1">
      <c r="A41" s="1"/>
      <c r="B41" s="1"/>
      <c r="C41" s="98"/>
      <c r="D41" s="2"/>
      <c r="E41" s="1"/>
      <c r="F41" s="2"/>
      <c r="G41" s="1"/>
    </row>
    <row r="42" spans="1:7" ht="21" customHeight="1">
      <c r="A42" s="1"/>
      <c r="B42" s="1"/>
      <c r="C42" s="2"/>
      <c r="D42" s="2"/>
      <c r="E42" s="1"/>
      <c r="F42" s="2"/>
      <c r="G42" s="1"/>
    </row>
    <row r="43" spans="1:7" ht="21" customHeight="1">
      <c r="A43" s="105" t="s">
        <v>14</v>
      </c>
      <c r="B43" s="105"/>
      <c r="C43" s="105" t="s">
        <v>15</v>
      </c>
      <c r="D43" s="105"/>
      <c r="E43" s="105"/>
      <c r="F43" s="105"/>
      <c r="G43" s="105"/>
    </row>
    <row r="44" spans="1:7" ht="48.75" customHeight="1">
      <c r="A44" s="103" t="s">
        <v>29</v>
      </c>
      <c r="B44" s="103"/>
      <c r="C44" s="104" t="s">
        <v>29</v>
      </c>
      <c r="D44" s="104"/>
      <c r="E44" s="104"/>
      <c r="F44" s="104"/>
      <c r="G44" s="104"/>
    </row>
    <row r="45" spans="1:7" ht="21" customHeight="1">
      <c r="A45" s="85"/>
      <c r="B45" s="85"/>
      <c r="C45" s="98"/>
      <c r="D45" s="98"/>
      <c r="E45" s="85"/>
      <c r="F45" s="85"/>
      <c r="G45" s="85"/>
    </row>
    <row r="46" spans="1:7" ht="21" customHeight="1">
      <c r="A46" s="85"/>
      <c r="B46" s="85"/>
      <c r="C46" s="98"/>
      <c r="D46" s="98"/>
      <c r="E46" s="85"/>
      <c r="F46" s="85"/>
      <c r="G46" s="85"/>
    </row>
    <row r="47" spans="1:7" ht="21" customHeight="1">
      <c r="A47" s="85" t="s">
        <v>66</v>
      </c>
      <c r="B47" s="85"/>
      <c r="C47" s="98"/>
      <c r="D47" s="98"/>
      <c r="E47" s="85"/>
      <c r="F47" s="85"/>
      <c r="G47" s="85"/>
    </row>
    <row r="48" ht="21" customHeight="1">
      <c r="A48" s="4" t="s">
        <v>70</v>
      </c>
    </row>
  </sheetData>
  <mergeCells count="26">
    <mergeCell ref="G5:G6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  <mergeCell ref="A44:B44"/>
    <mergeCell ref="C44:G44"/>
    <mergeCell ref="A43:B43"/>
    <mergeCell ref="A25:B25"/>
    <mergeCell ref="G7:G8"/>
    <mergeCell ref="A17:B17"/>
    <mergeCell ref="A11:A13"/>
    <mergeCell ref="G19:G22"/>
    <mergeCell ref="A14:A15"/>
    <mergeCell ref="C43:G4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2c95aeb96d73ee3c79647eee23aa209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6e745f103adf215fb53a4dc885531d90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3E484049-37F6-4BF0-8F14-DDE112E05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Garlíková Jarmila DiS.</cp:lastModifiedBy>
  <cp:lastPrinted>2019-02-20T13:18:39Z</cp:lastPrinted>
  <dcterms:created xsi:type="dcterms:W3CDTF">2013-07-10T06:31:46Z</dcterms:created>
  <dcterms:modified xsi:type="dcterms:W3CDTF">2019-07-22T06:52:49Z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