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KoPÚ ŠITBOŘICE\ZADÁVACÍ DOKUMENTACE\"/>
    </mc:Choice>
  </mc:AlternateContent>
  <xr:revisionPtr revIDLastSave="0" documentId="13_ncr:1_{8258D6CB-558D-4CD3-807F-6AAC714D29F8}" xr6:coauthVersionLast="36" xr6:coauthVersionMax="36" xr10:uidLastSave="{00000000-0000-0000-0000-000000000000}"/>
  <bookViews>
    <workbookView xWindow="0" yWindow="0" windowWidth="19884" windowHeight="986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F27" i="1"/>
  <c r="F32" i="1" s="1"/>
  <c r="F20" i="1"/>
  <c r="F21" i="1"/>
  <c r="F22" i="1"/>
  <c r="F23" i="1"/>
  <c r="F24" i="1"/>
  <c r="F19" i="1"/>
  <c r="F25" i="1" s="1"/>
  <c r="F31" i="1" s="1"/>
  <c r="F14" i="1"/>
  <c r="F16" i="1"/>
  <c r="F7" i="1"/>
  <c r="F8" i="1"/>
  <c r="F10" i="1"/>
  <c r="F11" i="1"/>
  <c r="F12" i="1"/>
  <c r="F5" i="1"/>
  <c r="F17" i="1" s="1"/>
  <c r="F30" i="1" s="1"/>
  <c r="F33" i="1" l="1"/>
  <c r="F35" i="1"/>
  <c r="F34" i="1"/>
</calcChain>
</file>

<file path=xl/sharedStrings.xml><?xml version="1.0" encoding="utf-8"?>
<sst xmlns="http://schemas.openxmlformats.org/spreadsheetml/2006/main" count="95" uniqueCount="76">
  <si>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</si>
  <si>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</si>
  <si>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</si>
  <si>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</si>
  <si>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</si>
  <si>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</si>
  <si>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</si>
  <si>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</si>
  <si>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</si>
  <si>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</si>
  <si>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</si>
  <si>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</si>
  <si>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</si>
  <si>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</si>
  <si>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</si>
  <si>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</si>
  <si>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</si>
  <si>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</si>
  <si>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</si>
  <si>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</si>
  <si>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</si>
  <si>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</si>
  <si>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</si>
  <si>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</si>
  <si>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</si>
  <si>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</si>
  <si>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</si>
  <si>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</si>
  <si>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</si>
  <si>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</si>
  <si>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</si>
  <si>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</si>
  <si>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</si>
  <si>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</si>
  <si>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</si>
  <si>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</si>
  <si>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</si>
  <si>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</si>
  <si>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</si>
  <si>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</si>
  <si>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</si>
  <si>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</si>
  <si>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</si>
  <si>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</si>
  <si>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</si>
  <si>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</si>
  <si>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</si>
  <si>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</si>
  <si>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</si>
  <si>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</si>
  <si>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</si>
  <si>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</si>
  <si>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</si>
  <si>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</si>
  <si>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</si>
  <si>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v k.ú.Šitbořice</t>
  </si>
  <si>
    <t>Pozn. Přeškrtnuté položky nebudou v KoPÚ realizovány.</t>
  </si>
  <si>
    <t xml:space="preserve">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</si>
  <si>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xx.xx.xxxx</t>
  </si>
  <si>
    <t xml:space="preserve">xx.xx.xxxx </t>
  </si>
  <si>
    <t>Podrobné měření polohopisu v obvodu KoPÚ mimo trvalé porosty</t>
  </si>
  <si>
    <t>Podrobné měření polohopisu v obvodu KoPÚ v trvalých porostech</t>
  </si>
  <si>
    <t xml:space="preserve">Zjišťování průběhu vlastnických hranic v lesních porostech včetně trvalého označení lomových bodů </t>
  </si>
  <si>
    <t xml:space="preserve">Revize stávajícího bodového pole </t>
  </si>
  <si>
    <t xml:space="preserve">Doplnění stávajícího bodového pole </t>
  </si>
  <si>
    <t xml:space="preserve">Vektorizace vlastnické mapy </t>
  </si>
  <si>
    <t xml:space="preserve">Vyhotovení podkladů pro případnou změnu katastrální hranice </t>
  </si>
  <si>
    <t xml:space="preserve">Studie odtokových poměrů 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</si>
  <si>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</si>
  <si>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</si>
  <si>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Potřebné podélné profily, příčné řezy a podrobné situace vodohospodářských staveb PSZ pro stanovení plochy záboru půdy stavbami </t>
  </si>
  <si>
    <t xml:space="preserve">Předložení aktuální dokumentace návrhu KoPÚ </t>
  </si>
  <si>
    <t>30.09.2021</t>
  </si>
  <si>
    <t xml:space="preserve">  xx.xx.xxxx</t>
  </si>
  <si>
    <t>30.06.2023</t>
  </si>
  <si>
    <r>
      <t xml:space="preserve">xx.xx.xxxx          </t>
    </r>
    <r>
      <rPr>
        <b/>
        <sz val="11"/>
        <rFont val="Arial"/>
        <family val="2"/>
        <charset val="238"/>
      </rPr>
      <t xml:space="preserve"> (nejdříve             28.02.2020)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</si>
</sst>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164" fontId="4" fillId="0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58" xfId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>
      <alignment vertical="center" wrapText="1"/>
    </xf>
    <xf numFmtId="0" fontId="4" fillId="0" borderId="52" xfId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vertical="center" wrapText="1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2" xfId="1" applyNumberFormat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0" fontId="3" fillId="0" borderId="46" xfId="1" applyFont="1" applyFill="1" applyBorder="1" applyAlignment="1" applyProtection="1">
      <alignment vertical="center"/>
      <protection locked="0"/>
    </xf>
    <xf numFmtId="6" fontId="3" fillId="0" borderId="47" xfId="1" applyNumberFormat="1" applyFont="1" applyFill="1" applyBorder="1" applyAlignment="1">
      <alignment vertical="center"/>
    </xf>
    <xf numFmtId="6" fontId="3" fillId="0" borderId="48" xfId="1" applyNumberFormat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6" fontId="4" fillId="0" borderId="35" xfId="1" applyNumberFormat="1" applyFont="1" applyFill="1" applyBorder="1" applyAlignment="1">
      <alignment vertical="center"/>
    </xf>
    <xf numFmtId="6" fontId="4" fillId="0" borderId="36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5" fillId="0" borderId="0" xfId="0" applyFont="1" applyAlignment="1">
      <alignment vertical="center"/>
    </xf>
    <xf numFmtId="0" fontId="4" fillId="0" borderId="0" xfId="1" applyFont="1"/>
    <xf numFmtId="0" fontId="3" fillId="0" borderId="0" xfId="0" applyFont="1"/>
    <xf numFmtId="0" fontId="4" fillId="0" borderId="59" xfId="0" applyFont="1" applyBorder="1" applyAlignment="1">
      <alignment vertical="center"/>
    </xf>
    <xf numFmtId="0" fontId="3" fillId="0" borderId="60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164" fontId="4" fillId="0" borderId="17" xfId="1" applyNumberFormat="1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vertical="center"/>
    </xf>
    <xf numFmtId="164" fontId="3" fillId="0" borderId="24" xfId="0" applyNumberFormat="1" applyFont="1" applyBorder="1" applyAlignment="1"/>
    <xf numFmtId="164" fontId="3" fillId="0" borderId="27" xfId="0" applyNumberFormat="1" applyFont="1" applyBorder="1" applyAlignment="1"/>
    <xf numFmtId="0" fontId="3" fillId="0" borderId="0" xfId="0" applyFont="1" applyBorder="1" applyAlignment="1"/>
    <xf numFmtId="49" fontId="4" fillId="0" borderId="15" xfId="1" applyNumberFormat="1" applyFont="1" applyFill="1" applyBorder="1" applyAlignment="1" applyProtection="1">
      <alignment horizontal="center" vertical="center"/>
      <protection locked="0"/>
    </xf>
    <xf numFmtId="49" fontId="3" fillId="0" borderId="5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56" xfId="0" applyFont="1" applyBorder="1" applyAlignment="1"/>
    <xf numFmtId="0" fontId="3" fillId="0" borderId="13" xfId="0" applyFont="1" applyBorder="1" applyAlignment="1"/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00FF"/>
      <color rgb="FF08E81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topLeftCell="A10" zoomScale="75" zoomScaleNormal="75" workbookViewId="0">
      <selection activeCell="F17" sqref="F17"/>
    </sheetView>
  </sheetViews>
  <sheetFormatPr defaultColWidth="9.109375" defaultRowHeight="21" customHeight="1" x14ac:dyDescent="0.25"/>
  <cols>
    <col min="1" max="1" width="8.88671875" style="4" customWidth="1"/>
    <col min="2" max="2" width="47.5546875" style="4" customWidth="1"/>
    <col min="3" max="3" width="9.109375" style="8"/>
    <col min="4" max="4" width="9.6640625" style="8" customWidth="1"/>
    <col min="5" max="5" width="18.5546875" style="4" customWidth="1"/>
    <col min="6" max="6" width="18" style="4" customWidth="1"/>
    <col min="7" max="7" width="19.88671875" style="4" customWidth="1"/>
    <col min="8" max="8" width="24.109375" style="8" customWidth="1"/>
    <col min="9" max="12" width="9.109375" style="8"/>
    <col min="13" max="16384" width="9.109375" style="4"/>
  </cols>
  <sheetData>
    <row r="1" spans="1:13" ht="21" customHeight="1" x14ac:dyDescent="0.25">
      <c r="A1" s="7" t="s">
        <v>55</v>
      </c>
      <c r="B1" s="7"/>
      <c r="C1" s="86"/>
      <c r="D1" s="87"/>
      <c r="E1" s="82"/>
      <c r="F1" s="3"/>
      <c r="G1" s="3"/>
    </row>
    <row r="2" spans="1:13" ht="9" customHeight="1" thickBot="1" x14ac:dyDescent="0.3">
      <c r="A2" s="3"/>
      <c r="B2" s="83"/>
      <c r="C2" s="86"/>
      <c r="D2" s="86"/>
      <c r="E2" s="3"/>
      <c r="F2" s="3"/>
      <c r="G2" s="3"/>
    </row>
    <row r="3" spans="1:13" ht="42" customHeight="1" thickBot="1" x14ac:dyDescent="0.3">
      <c r="A3" s="9"/>
      <c r="B3" s="10" t="s">
        <v>26</v>
      </c>
      <c r="C3" s="11" t="s">
        <v>0</v>
      </c>
      <c r="D3" s="12" t="s">
        <v>1</v>
      </c>
      <c r="E3" s="12" t="s">
        <v>2</v>
      </c>
      <c r="F3" s="12" t="s">
        <v>3</v>
      </c>
      <c r="G3" s="13" t="s">
        <v>32</v>
      </c>
    </row>
    <row r="4" spans="1:13" ht="21" customHeight="1" x14ac:dyDescent="0.25">
      <c r="A4" s="14" t="s">
        <v>25</v>
      </c>
      <c r="B4" s="15" t="s">
        <v>4</v>
      </c>
      <c r="C4" s="16"/>
      <c r="D4" s="16"/>
      <c r="E4" s="16"/>
      <c r="F4" s="16"/>
      <c r="G4" s="17"/>
    </row>
    <row r="5" spans="1:13" ht="24" customHeight="1" x14ac:dyDescent="0.25">
      <c r="A5" s="107" t="s">
        <v>34</v>
      </c>
      <c r="B5" s="18" t="s">
        <v>63</v>
      </c>
      <c r="C5" s="94" t="s">
        <v>6</v>
      </c>
      <c r="D5" s="41">
        <v>27</v>
      </c>
      <c r="E5" s="19"/>
      <c r="F5" s="98">
        <f>D5*E5</f>
        <v>0</v>
      </c>
      <c r="G5" s="105" t="s">
        <v>75</v>
      </c>
    </row>
    <row r="6" spans="1:13" ht="25.5" customHeight="1" x14ac:dyDescent="0.25">
      <c r="A6" s="108"/>
      <c r="B6" s="96" t="s">
        <v>64</v>
      </c>
      <c r="C6" s="48" t="s">
        <v>7</v>
      </c>
      <c r="D6" s="95">
        <v>0</v>
      </c>
      <c r="E6" s="20"/>
      <c r="F6" s="98"/>
      <c r="G6" s="106"/>
    </row>
    <row r="7" spans="1:13" ht="35.25" customHeight="1" x14ac:dyDescent="0.25">
      <c r="A7" s="122" t="s">
        <v>35</v>
      </c>
      <c r="B7" s="18" t="s">
        <v>60</v>
      </c>
      <c r="C7" s="48" t="s">
        <v>5</v>
      </c>
      <c r="D7" s="48">
        <v>954</v>
      </c>
      <c r="E7" s="20"/>
      <c r="F7" s="98">
        <f t="shared" ref="F7:F16" si="0">D7*E7</f>
        <v>0</v>
      </c>
      <c r="G7" s="129" t="s">
        <v>59</v>
      </c>
    </row>
    <row r="8" spans="1:13" ht="31.5" customHeight="1" x14ac:dyDescent="0.25">
      <c r="A8" s="108"/>
      <c r="B8" s="18" t="s">
        <v>61</v>
      </c>
      <c r="C8" s="48" t="s">
        <v>5</v>
      </c>
      <c r="D8" s="88">
        <v>83</v>
      </c>
      <c r="E8" s="20"/>
      <c r="F8" s="98">
        <f t="shared" si="0"/>
        <v>0</v>
      </c>
      <c r="G8" s="130"/>
    </row>
    <row r="9" spans="1:13" ht="31.5" customHeight="1" x14ac:dyDescent="0.25">
      <c r="A9" s="123"/>
      <c r="B9" s="96" t="s">
        <v>65</v>
      </c>
      <c r="C9" s="48" t="s">
        <v>5</v>
      </c>
      <c r="D9" s="48">
        <v>0</v>
      </c>
      <c r="E9" s="20"/>
      <c r="F9" s="98"/>
      <c r="G9" s="21" t="s">
        <v>58</v>
      </c>
    </row>
    <row r="10" spans="1:13" s="8" customFormat="1" ht="41.4" customHeight="1" x14ac:dyDescent="0.25">
      <c r="A10" s="124"/>
      <c r="B10" s="18" t="s">
        <v>62</v>
      </c>
      <c r="C10" s="48" t="s">
        <v>8</v>
      </c>
      <c r="D10" s="48">
        <v>421</v>
      </c>
      <c r="E10" s="20"/>
      <c r="F10" s="98">
        <f t="shared" si="0"/>
        <v>0</v>
      </c>
      <c r="G10" s="21" t="s">
        <v>58</v>
      </c>
    </row>
    <row r="11" spans="1:13" ht="52.2" customHeight="1" x14ac:dyDescent="0.25">
      <c r="A11" s="122" t="s">
        <v>36</v>
      </c>
      <c r="B11" s="22" t="s">
        <v>29</v>
      </c>
      <c r="C11" s="89" t="s">
        <v>23</v>
      </c>
      <c r="D11" s="88">
        <v>143</v>
      </c>
      <c r="E11" s="23"/>
      <c r="F11" s="98">
        <f t="shared" si="0"/>
        <v>0</v>
      </c>
      <c r="G11" s="21" t="s">
        <v>58</v>
      </c>
    </row>
    <row r="12" spans="1:13" ht="27" customHeight="1" x14ac:dyDescent="0.25">
      <c r="A12" s="131"/>
      <c r="B12" s="22" t="s">
        <v>28</v>
      </c>
      <c r="C12" s="89" t="s">
        <v>23</v>
      </c>
      <c r="D12" s="88">
        <v>147</v>
      </c>
      <c r="E12" s="23"/>
      <c r="F12" s="98">
        <f t="shared" si="0"/>
        <v>0</v>
      </c>
      <c r="G12" s="21" t="s">
        <v>58</v>
      </c>
    </row>
    <row r="13" spans="1:13" ht="31.5" customHeight="1" x14ac:dyDescent="0.25">
      <c r="A13" s="132"/>
      <c r="B13" s="96" t="s">
        <v>66</v>
      </c>
      <c r="C13" s="88" t="s">
        <v>8</v>
      </c>
      <c r="D13" s="88">
        <v>0</v>
      </c>
      <c r="E13" s="24"/>
      <c r="F13" s="98"/>
      <c r="G13" s="21"/>
    </row>
    <row r="14" spans="1:13" ht="21" customHeight="1" x14ac:dyDescent="0.25">
      <c r="A14" s="122" t="s">
        <v>37</v>
      </c>
      <c r="B14" s="25" t="s">
        <v>24</v>
      </c>
      <c r="C14" s="89" t="s">
        <v>5</v>
      </c>
      <c r="D14" s="88">
        <v>1093</v>
      </c>
      <c r="E14" s="23"/>
      <c r="F14" s="98">
        <f t="shared" si="0"/>
        <v>0</v>
      </c>
      <c r="G14" s="21" t="s">
        <v>58</v>
      </c>
    </row>
    <row r="15" spans="1:13" ht="21" customHeight="1" x14ac:dyDescent="0.25">
      <c r="A15" s="132"/>
      <c r="B15" s="97" t="s">
        <v>67</v>
      </c>
      <c r="C15" s="89" t="s">
        <v>5</v>
      </c>
      <c r="D15" s="88">
        <v>0</v>
      </c>
      <c r="E15" s="23"/>
      <c r="F15" s="98"/>
      <c r="G15" s="21"/>
    </row>
    <row r="16" spans="1:13" s="8" customFormat="1" ht="27.6" customHeight="1" x14ac:dyDescent="0.25">
      <c r="A16" s="26" t="s">
        <v>38</v>
      </c>
      <c r="B16" s="27" t="s">
        <v>39</v>
      </c>
      <c r="C16" s="88" t="s">
        <v>5</v>
      </c>
      <c r="D16" s="88">
        <v>1093</v>
      </c>
      <c r="E16" s="28"/>
      <c r="F16" s="98">
        <f t="shared" si="0"/>
        <v>0</v>
      </c>
      <c r="G16" s="29" t="s">
        <v>58</v>
      </c>
      <c r="H16" s="30"/>
      <c r="I16" s="30"/>
      <c r="J16" s="30"/>
      <c r="K16" s="30"/>
      <c r="L16" s="30"/>
      <c r="M16" s="31"/>
    </row>
    <row r="17" spans="1:13" ht="37.5" customHeight="1" thickBot="1" x14ac:dyDescent="0.3">
      <c r="A17" s="111" t="s">
        <v>50</v>
      </c>
      <c r="B17" s="112"/>
      <c r="C17" s="32"/>
      <c r="D17" s="32"/>
      <c r="E17" s="33"/>
      <c r="F17" s="98">
        <f>SUM(F5:F16)</f>
        <v>0</v>
      </c>
      <c r="G17" s="104" t="s">
        <v>72</v>
      </c>
      <c r="H17" s="30"/>
      <c r="I17" s="30"/>
      <c r="J17" s="30"/>
      <c r="K17" s="30"/>
      <c r="L17" s="30"/>
      <c r="M17" s="31"/>
    </row>
    <row r="18" spans="1:13" ht="21" customHeight="1" x14ac:dyDescent="0.25">
      <c r="A18" s="14" t="s">
        <v>40</v>
      </c>
      <c r="B18" s="15" t="s">
        <v>10</v>
      </c>
      <c r="C18" s="16"/>
      <c r="D18" s="16"/>
      <c r="E18" s="34"/>
      <c r="F18" s="99"/>
      <c r="G18" s="35"/>
    </row>
    <row r="19" spans="1:13" ht="73.2" customHeight="1" x14ac:dyDescent="0.25">
      <c r="A19" s="36" t="s">
        <v>41</v>
      </c>
      <c r="B19" s="37" t="s">
        <v>20</v>
      </c>
      <c r="C19" s="90" t="s">
        <v>5</v>
      </c>
      <c r="D19" s="90">
        <v>1093</v>
      </c>
      <c r="E19" s="38"/>
      <c r="F19" s="100">
        <f>D19*E19</f>
        <v>0</v>
      </c>
      <c r="G19" s="133" t="s">
        <v>73</v>
      </c>
    </row>
    <row r="20" spans="1:13" ht="43.95" customHeight="1" x14ac:dyDescent="0.25">
      <c r="A20" s="39" t="s">
        <v>51</v>
      </c>
      <c r="B20" s="22" t="s">
        <v>68</v>
      </c>
      <c r="C20" s="48" t="s">
        <v>5</v>
      </c>
      <c r="D20" s="48">
        <v>160</v>
      </c>
      <c r="E20" s="20"/>
      <c r="F20" s="100">
        <f t="shared" ref="F20:F24" si="1">D20*E20</f>
        <v>0</v>
      </c>
      <c r="G20" s="134"/>
    </row>
    <row r="21" spans="1:13" ht="58.95" customHeight="1" x14ac:dyDescent="0.25">
      <c r="A21" s="40" t="s">
        <v>52</v>
      </c>
      <c r="B21" s="18" t="s">
        <v>69</v>
      </c>
      <c r="C21" s="48" t="s">
        <v>8</v>
      </c>
      <c r="D21" s="48">
        <v>230</v>
      </c>
      <c r="E21" s="20"/>
      <c r="F21" s="100">
        <f t="shared" si="1"/>
        <v>0</v>
      </c>
      <c r="G21" s="134"/>
    </row>
    <row r="22" spans="1:13" ht="45" customHeight="1" x14ac:dyDescent="0.25">
      <c r="A22" s="40" t="s">
        <v>53</v>
      </c>
      <c r="B22" s="18" t="s">
        <v>70</v>
      </c>
      <c r="C22" s="48" t="s">
        <v>8</v>
      </c>
      <c r="D22" s="48">
        <v>50</v>
      </c>
      <c r="E22" s="20"/>
      <c r="F22" s="100">
        <f t="shared" si="1"/>
        <v>0</v>
      </c>
      <c r="G22" s="135"/>
    </row>
    <row r="23" spans="1:13" ht="37.5" customHeight="1" x14ac:dyDescent="0.25">
      <c r="A23" s="40" t="s">
        <v>42</v>
      </c>
      <c r="B23" s="18" t="s">
        <v>43</v>
      </c>
      <c r="C23" s="48" t="s">
        <v>5</v>
      </c>
      <c r="D23" s="48">
        <v>1077</v>
      </c>
      <c r="E23" s="20"/>
      <c r="F23" s="100">
        <f t="shared" si="1"/>
        <v>0</v>
      </c>
      <c r="G23" s="42" t="s">
        <v>74</v>
      </c>
    </row>
    <row r="24" spans="1:13" s="83" customFormat="1" ht="48.6" customHeight="1" x14ac:dyDescent="0.25">
      <c r="A24" s="26" t="s">
        <v>44</v>
      </c>
      <c r="B24" s="27" t="s">
        <v>71</v>
      </c>
      <c r="C24" s="91" t="s">
        <v>9</v>
      </c>
      <c r="D24" s="91">
        <v>2</v>
      </c>
      <c r="E24" s="28"/>
      <c r="F24" s="100">
        <f t="shared" si="1"/>
        <v>0</v>
      </c>
      <c r="G24" s="43" t="s">
        <v>22</v>
      </c>
      <c r="H24" s="93"/>
      <c r="I24" s="93"/>
      <c r="J24" s="93"/>
      <c r="K24" s="93"/>
      <c r="L24" s="93"/>
    </row>
    <row r="25" spans="1:13" ht="52.5" customHeight="1" thickBot="1" x14ac:dyDescent="0.3">
      <c r="A25" s="111" t="s">
        <v>54</v>
      </c>
      <c r="B25" s="112"/>
      <c r="C25" s="44"/>
      <c r="D25" s="44"/>
      <c r="E25" s="45"/>
      <c r="F25" s="101">
        <f>SUM(F19:F24)</f>
        <v>0</v>
      </c>
      <c r="G25" s="46"/>
    </row>
    <row r="26" spans="1:13" ht="49.95" customHeight="1" x14ac:dyDescent="0.25">
      <c r="A26" s="14" t="s">
        <v>45</v>
      </c>
      <c r="B26" s="47" t="s">
        <v>21</v>
      </c>
      <c r="C26" s="48" t="s">
        <v>5</v>
      </c>
      <c r="D26" s="48">
        <v>1093</v>
      </c>
      <c r="E26" s="48"/>
      <c r="F26" s="49">
        <f>D26*E26</f>
        <v>0</v>
      </c>
      <c r="G26" s="50" t="s">
        <v>33</v>
      </c>
      <c r="H26" s="30"/>
      <c r="I26" s="30"/>
      <c r="J26" s="30"/>
      <c r="K26" s="30"/>
      <c r="L26" s="30"/>
      <c r="M26" s="51"/>
    </row>
    <row r="27" spans="1:13" ht="29.25" customHeight="1" thickBot="1" x14ac:dyDescent="0.3">
      <c r="A27" s="111" t="s">
        <v>46</v>
      </c>
      <c r="B27" s="112"/>
      <c r="C27" s="32"/>
      <c r="D27" s="32"/>
      <c r="E27" s="33"/>
      <c r="F27" s="102">
        <f>F26</f>
        <v>0</v>
      </c>
      <c r="G27" s="52"/>
    </row>
    <row r="28" spans="1:13" ht="36.75" customHeight="1" thickBot="1" x14ac:dyDescent="0.3">
      <c r="A28" s="84"/>
      <c r="B28" s="53"/>
      <c r="C28" s="54"/>
      <c r="D28" s="92"/>
      <c r="E28" s="55"/>
      <c r="F28" s="103"/>
      <c r="G28" s="85"/>
    </row>
    <row r="29" spans="1:13" ht="54" customHeight="1" x14ac:dyDescent="0.25">
      <c r="A29" s="127" t="s">
        <v>11</v>
      </c>
      <c r="B29" s="128"/>
      <c r="C29" s="56"/>
      <c r="D29" s="56"/>
      <c r="E29" s="56"/>
      <c r="F29" s="56"/>
      <c r="G29" s="57"/>
    </row>
    <row r="30" spans="1:13" ht="32.1" customHeight="1" x14ac:dyDescent="0.25">
      <c r="A30" s="125" t="s">
        <v>47</v>
      </c>
      <c r="B30" s="126"/>
      <c r="C30" s="58"/>
      <c r="D30" s="58"/>
      <c r="E30" s="59"/>
      <c r="F30" s="60">
        <f>F17</f>
        <v>0</v>
      </c>
      <c r="G30" s="61"/>
    </row>
    <row r="31" spans="1:13" ht="32.1" customHeight="1" x14ac:dyDescent="0.25">
      <c r="A31" s="113" t="s">
        <v>48</v>
      </c>
      <c r="B31" s="114"/>
      <c r="C31" s="62"/>
      <c r="D31" s="62"/>
      <c r="E31" s="63"/>
      <c r="F31" s="64">
        <f>F25</f>
        <v>0</v>
      </c>
      <c r="G31" s="65"/>
    </row>
    <row r="32" spans="1:13" ht="32.1" customHeight="1" x14ac:dyDescent="0.25">
      <c r="A32" s="113" t="s">
        <v>49</v>
      </c>
      <c r="B32" s="114"/>
      <c r="C32" s="62"/>
      <c r="D32" s="62"/>
      <c r="E32" s="63"/>
      <c r="F32" s="64">
        <f>F27</f>
        <v>0</v>
      </c>
      <c r="G32" s="65"/>
    </row>
    <row r="33" spans="1:12" ht="32.1" customHeight="1" x14ac:dyDescent="0.25">
      <c r="A33" s="115" t="s">
        <v>17</v>
      </c>
      <c r="B33" s="116"/>
      <c r="C33" s="66"/>
      <c r="D33" s="66"/>
      <c r="E33" s="67"/>
      <c r="F33" s="68">
        <f>SUM(F30:F32)</f>
        <v>0</v>
      </c>
      <c r="G33" s="69"/>
    </row>
    <row r="34" spans="1:12" ht="32.1" customHeight="1" thickBot="1" x14ac:dyDescent="0.3">
      <c r="A34" s="118" t="s">
        <v>19</v>
      </c>
      <c r="B34" s="119"/>
      <c r="C34" s="70"/>
      <c r="D34" s="70"/>
      <c r="E34" s="71"/>
      <c r="F34" s="72">
        <f>F33*21%</f>
        <v>0</v>
      </c>
      <c r="G34" s="73"/>
    </row>
    <row r="35" spans="1:12" ht="32.1" customHeight="1" thickBot="1" x14ac:dyDescent="0.3">
      <c r="A35" s="120" t="s">
        <v>18</v>
      </c>
      <c r="B35" s="121"/>
      <c r="C35" s="74"/>
      <c r="D35" s="74"/>
      <c r="E35" s="75"/>
      <c r="F35" s="76">
        <f>F33*1.21</f>
        <v>0</v>
      </c>
      <c r="G35" s="77"/>
    </row>
    <row r="36" spans="1:12" ht="21" customHeight="1" x14ac:dyDescent="0.25">
      <c r="A36" s="109"/>
      <c r="B36" s="109"/>
      <c r="C36" s="109"/>
      <c r="D36" s="109"/>
      <c r="E36" s="109"/>
      <c r="F36" s="109"/>
      <c r="G36" s="109"/>
    </row>
    <row r="37" spans="1:12" ht="21" customHeight="1" x14ac:dyDescent="0.25">
      <c r="A37" s="78"/>
      <c r="B37" s="78"/>
      <c r="C37" s="78"/>
      <c r="D37" s="78"/>
      <c r="E37" s="78"/>
      <c r="F37" s="78"/>
      <c r="G37" s="78"/>
    </row>
    <row r="38" spans="1:12" ht="21" customHeight="1" x14ac:dyDescent="0.25">
      <c r="A38" s="117" t="s">
        <v>27</v>
      </c>
      <c r="B38" s="117"/>
      <c r="C38" s="117" t="s">
        <v>16</v>
      </c>
      <c r="D38" s="117"/>
      <c r="E38" s="117"/>
      <c r="F38" s="117"/>
      <c r="G38" s="117"/>
    </row>
    <row r="39" spans="1:12" ht="21" customHeight="1" x14ac:dyDescent="0.25">
      <c r="A39" s="1"/>
      <c r="B39" s="5"/>
      <c r="C39" s="2"/>
      <c r="D39" s="86"/>
      <c r="E39" s="5"/>
      <c r="F39" s="3"/>
      <c r="G39" s="5"/>
    </row>
    <row r="40" spans="1:12" s="80" customFormat="1" ht="21" customHeight="1" x14ac:dyDescent="0.25">
      <c r="A40" s="110" t="s">
        <v>12</v>
      </c>
      <c r="B40" s="110"/>
      <c r="C40" s="110" t="s">
        <v>13</v>
      </c>
      <c r="D40" s="110"/>
      <c r="E40" s="110"/>
      <c r="F40" s="110"/>
      <c r="G40" s="110"/>
      <c r="H40" s="79"/>
      <c r="I40" s="79"/>
      <c r="J40" s="79"/>
      <c r="K40" s="79"/>
      <c r="L40" s="79"/>
    </row>
    <row r="41" spans="1:12" ht="21" customHeight="1" x14ac:dyDescent="0.25">
      <c r="A41" s="1"/>
      <c r="B41" s="1"/>
      <c r="C41" s="93"/>
      <c r="D41" s="2"/>
      <c r="E41" s="1"/>
      <c r="F41" s="2"/>
      <c r="G41" s="1"/>
    </row>
    <row r="42" spans="1:12" ht="21" customHeight="1" x14ac:dyDescent="0.25">
      <c r="A42" s="1"/>
      <c r="B42" s="1"/>
      <c r="C42" s="2"/>
      <c r="D42" s="2"/>
      <c r="E42" s="1"/>
      <c r="F42" s="2"/>
      <c r="G42" s="1"/>
    </row>
    <row r="43" spans="1:12" ht="21" customHeight="1" x14ac:dyDescent="0.25">
      <c r="A43" s="140" t="s">
        <v>14</v>
      </c>
      <c r="B43" s="140"/>
      <c r="C43" s="140" t="s">
        <v>15</v>
      </c>
      <c r="D43" s="140"/>
      <c r="E43" s="140"/>
      <c r="F43" s="140"/>
      <c r="G43" s="140"/>
    </row>
    <row r="44" spans="1:12" ht="48.75" customHeight="1" x14ac:dyDescent="0.25">
      <c r="A44" s="137" t="s">
        <v>30</v>
      </c>
      <c r="B44" s="137"/>
      <c r="C44" s="138" t="s">
        <v>30</v>
      </c>
      <c r="D44" s="138"/>
      <c r="E44" s="138"/>
      <c r="F44" s="138"/>
      <c r="G44" s="138"/>
    </row>
    <row r="45" spans="1:12" ht="21" customHeight="1" x14ac:dyDescent="0.25">
      <c r="A45" s="83" t="s">
        <v>31</v>
      </c>
      <c r="B45" s="83"/>
      <c r="C45" s="93"/>
      <c r="D45" s="93"/>
      <c r="E45" s="83"/>
      <c r="F45" s="83"/>
      <c r="G45" s="83"/>
    </row>
    <row r="46" spans="1:12" ht="21" customHeight="1" x14ac:dyDescent="0.25">
      <c r="A46" s="83"/>
      <c r="B46" s="83"/>
      <c r="C46" s="93"/>
      <c r="D46" s="93"/>
      <c r="E46" s="83"/>
      <c r="F46" s="83"/>
      <c r="G46" s="83"/>
    </row>
    <row r="47" spans="1:12" ht="21" customHeight="1" x14ac:dyDescent="0.25">
      <c r="A47" s="83" t="s">
        <v>56</v>
      </c>
      <c r="B47" s="83"/>
      <c r="C47" s="93"/>
      <c r="D47" s="93"/>
      <c r="E47" s="83"/>
      <c r="F47" s="83"/>
      <c r="G47" s="83"/>
    </row>
    <row r="48" spans="1:12" ht="21" customHeight="1" x14ac:dyDescent="0.25">
      <c r="A48" s="83"/>
      <c r="B48" s="83"/>
      <c r="C48" s="93"/>
      <c r="D48" s="93"/>
      <c r="E48" s="83"/>
      <c r="F48" s="83"/>
      <c r="G48" s="83"/>
    </row>
    <row r="49" spans="1:12" s="81" customFormat="1" ht="63" customHeight="1" x14ac:dyDescent="0.3">
      <c r="A49" s="139" t="s">
        <v>57</v>
      </c>
      <c r="B49" s="139"/>
      <c r="C49" s="139"/>
      <c r="D49" s="139"/>
      <c r="E49" s="139"/>
      <c r="F49" s="139"/>
      <c r="G49" s="139"/>
      <c r="H49" s="31"/>
      <c r="I49" s="31"/>
      <c r="J49" s="31"/>
      <c r="K49" s="31"/>
      <c r="L49" s="31"/>
    </row>
    <row r="50" spans="1:12" ht="21" customHeight="1" x14ac:dyDescent="0.25">
      <c r="A50" s="8"/>
      <c r="B50" s="6"/>
    </row>
    <row r="51" spans="1:12" s="83" customFormat="1" ht="21" customHeight="1" x14ac:dyDescent="0.25">
      <c r="A51" s="136"/>
      <c r="B51" s="136"/>
      <c r="C51" s="93"/>
      <c r="D51" s="93"/>
      <c r="H51" s="93"/>
      <c r="I51" s="93"/>
      <c r="J51" s="93"/>
      <c r="K51" s="93"/>
      <c r="L51" s="93"/>
    </row>
  </sheetData>
  <mergeCells count="28">
    <mergeCell ref="A51:B51"/>
    <mergeCell ref="A44:B44"/>
    <mergeCell ref="C44:G44"/>
    <mergeCell ref="A49:G49"/>
    <mergeCell ref="A43:B43"/>
    <mergeCell ref="C43:G43"/>
    <mergeCell ref="A25:B25"/>
    <mergeCell ref="G7:G8"/>
    <mergeCell ref="A17:B17"/>
    <mergeCell ref="A11:A13"/>
    <mergeCell ref="G19:G22"/>
    <mergeCell ref="A14:A15"/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2c95aeb96d73ee3c79647eee23aa209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6e745f103adf215fb53a4dc885531d90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84049-37F6-4BF0-8F14-DDE112E05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Garlíková Jarmila DiS.</cp:lastModifiedBy>
  <cp:lastPrinted>2019-06-11T10:46:14Z</cp:lastPrinted>
  <dcterms:created xsi:type="dcterms:W3CDTF">2013-07-10T06:31:46Z</dcterms:created>
  <dcterms:modified xsi:type="dcterms:W3CDTF">2019-06-19T04:20:37Z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