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730"/>
  <workbookPr defaultThemeVersion="124226"/>
  <bookViews>
    <workbookView xWindow="0" yWindow="0" windowWidth="21570" windowHeight="59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<sst xmlns="http://schemas.openxmlformats.org/spreadsheetml/2006/main" count="87" uniqueCount="69">
  <si>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</si>
  <si>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</si>
  <si>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</si>
  <si>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</si>
  <si>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</si>
  <si>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</si>
  <si>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</si>
  <si>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</si>
  <si>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</si>
  <si>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</si>
  <si>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</si>
  <si>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</si>
  <si>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</si>
  <si>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</si>
  <si>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</si>
  <si>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</si>
  <si>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</si>
  <si>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</si>
  <si>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</si>
  <si>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</si>
  <si>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</si>
  <si>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 xml:space="preserve"> 100 bm</t>
  </si>
  <si>
    <t xml:space="preserve">Rozbor současného stavu                      </t>
  </si>
  <si>
    <t>3.4.</t>
  </si>
  <si>
    <t>Hlavní  celek / dílčí část</t>
  </si>
  <si>
    <t xml:space="preserve">V ……………... dne ………………………...            </t>
  </si>
  <si>
    <t>Zjišťování hranic pozemků neřešených dle § 2 zákona</t>
  </si>
  <si>
    <t>Zjišťování hranic obvodů KoPÚ, geometrický plán pro stanovení obvodů KoPÚ, předepsaná stabilizace dle vyhl. č. 357/2013 Sb.</t>
  </si>
  <si>
    <t xml:space="preserve">Jméno, příjmení  </t>
  </si>
  <si>
    <t>Termín dle čl. 5.1. smlouvy o dílo</t>
  </si>
  <si>
    <t>do 3 měsíců od výzvy objednatele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</si>
  <si>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</si>
  <si>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</si>
  <si>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</si>
  <si>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</si>
  <si>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</si>
  <si>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</si>
  <si>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</si>
  <si>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</si>
  <si>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</si>
  <si>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</si>
  <si>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</si>
  <si>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</si>
  <si>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Mapového dílo celkem (3.6.) bez DPH v Kč</t>
  </si>
  <si>
    <t>1. Přípravné práce celkem (3.4.1.-3.4.5.) bez DPH v Kč</t>
  </si>
  <si>
    <t>2. Návrhové práce celkem (3.5.1.-3.5.3.) bez DPH v Kč</t>
  </si>
  <si>
    <t>3. Mapové dílo celkem (3.6.) bez DPH v Kč</t>
  </si>
  <si>
    <t>Přípravné práce celkem (3.4.1.-3.4.5.) bez DPH v Kč</t>
  </si>
  <si>
    <t>3.5.i.a)</t>
  </si>
  <si>
    <t>3.5.i.b)</t>
  </si>
  <si>
    <t>3.5.i.c)</t>
  </si>
  <si>
    <t xml:space="preserve">   Návrhové práce celkem (3.5.1.-3.5.3.) bez DPH v Kč</t>
  </si>
  <si>
    <t>Zjišťování průběhu vlastnických hranic v lesních porostech včetně trvalého označení lomových bodů 6)</t>
  </si>
  <si>
    <t>Položkový výkaz činností - Příloha ke Smlouvě o dílo - KoPÚ v k.ú. Ludéřov</t>
  </si>
  <si>
    <t>JUDr. Roman Brnčal, LL.M.</t>
  </si>
  <si>
    <t>ředitel KPÚ pro Olomoucký kraj</t>
  </si>
  <si>
    <t>31.8.2022</t>
  </si>
  <si>
    <t xml:space="preserve">Revize stávajícího bodového pole </t>
  </si>
  <si>
    <t>Podrobné měření polohopisu v obvodu KoPÚ mimo trvalé porosty</t>
  </si>
  <si>
    <t>Podrobné měření polohopisu v obvodu KoPÚ v trvalých porostech</t>
  </si>
  <si>
    <t xml:space="preserve">Studie odtokových poměrů </t>
  </si>
  <si>
    <t>do 1 měsíce od výzvy objednatele</t>
  </si>
  <si>
    <t xml:space="preserve">Výškopisné zaměření zájmového území v obvodu KoPÚ v trvalých a mimo trvalé porosty </t>
  </si>
  <si>
    <t xml:space="preserve">Potřebné podélné profily, příčné řezy a podrobné situace liniových staveb PSZ pro stanovení plochy záboru půdy stavbami </t>
  </si>
  <si>
    <t xml:space="preserve">Potřebné podélné profily, příčné řezy a podrobné situace vodohospodářských staveb PSZ pro stanovení plochy záboru půdy stavbami </t>
  </si>
  <si>
    <t xml:space="preserve">Předložení aktuální dokumentace návrhu KoPÚ </t>
  </si>
  <si>
    <t xml:space="preserve">xx.xx.xxxx </t>
  </si>
  <si>
    <t xml:space="preserve">  xx.xx.xxxx</t>
  </si>
  <si>
    <t xml:space="preserve">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</si>
</sst>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_ ;[Red]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thin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thin"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hair"/>
      <right/>
      <top style="hair"/>
      <bottom style="hair"/>
    </border>
    <border>
      <left/>
      <right style="medium"/>
      <top/>
      <bottom/>
    </border>
    <border>
      <left style="hair"/>
      <right/>
      <top style="thin"/>
      <bottom/>
    </border>
    <border>
      <left style="hair"/>
      <right style="hair"/>
      <top style="thin"/>
      <bottom style="medium"/>
    </border>
    <border>
      <left style="hair"/>
      <right style="hair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48">
    <xf numFmtId="0" fontId="0" fillId="0" borderId="0" xfId="0"/>
    <xf numFmtId="0" fontId="3" fillId="0" borderId="0" xfId="20" applyFont="1" applyFill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5" fillId="0" borderId="0" xfId="0" applyFont="1"/>
    <xf numFmtId="0" fontId="3" fillId="0" borderId="0" xfId="20" applyFont="1" applyFill="1" applyBorder="1" applyAlignment="1">
      <alignment horizontal="left"/>
      <protection/>
    </xf>
    <xf numFmtId="0" fontId="4" fillId="0" borderId="0" xfId="20" applyFont="1" applyAlignment="1">
      <alignment vertical="center"/>
      <protection/>
    </xf>
    <xf numFmtId="0" fontId="5" fillId="0" borderId="0" xfId="0" applyFont="1" applyFill="1"/>
    <xf numFmtId="49" fontId="3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wrapText="1"/>
      <protection/>
    </xf>
    <xf numFmtId="0" fontId="4" fillId="0" borderId="7" xfId="20" applyFont="1" applyFill="1" applyBorder="1" applyAlignment="1">
      <alignment horizontal="center" vertical="center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left" vertical="center" wrapText="1"/>
      <protection/>
    </xf>
    <xf numFmtId="164" fontId="4" fillId="0" borderId="10" xfId="20" applyNumberFormat="1" applyFont="1" applyFill="1" applyBorder="1" applyAlignment="1" applyProtection="1">
      <alignment horizontal="center" vertical="center"/>
      <protection locked="0"/>
    </xf>
    <xf numFmtId="164" fontId="3" fillId="0" borderId="9" xfId="20" applyNumberFormat="1" applyFont="1" applyFill="1" applyBorder="1" applyAlignment="1">
      <alignment horizontal="right" vertical="center"/>
      <protection/>
    </xf>
    <xf numFmtId="164" fontId="4" fillId="0" borderId="9" xfId="20" applyNumberFormat="1" applyFont="1" applyFill="1" applyBorder="1" applyAlignment="1" applyProtection="1">
      <alignment horizontal="center" vertical="center"/>
      <protection locked="0"/>
    </xf>
    <xf numFmtId="49" fontId="3" fillId="0" borderId="11" xfId="20" applyNumberFormat="1" applyFont="1" applyFill="1" applyBorder="1" applyAlignment="1" applyProtection="1">
      <alignment horizontal="center" vertical="center"/>
      <protection locked="0"/>
    </xf>
    <xf numFmtId="0" fontId="3" fillId="0" borderId="12" xfId="20" applyFont="1" applyFill="1" applyBorder="1" applyAlignment="1">
      <alignment horizontal="left" vertical="center" wrapText="1"/>
      <protection/>
    </xf>
    <xf numFmtId="0" fontId="3" fillId="2" borderId="13" xfId="20" applyFont="1" applyFill="1" applyBorder="1" applyAlignment="1">
      <alignment horizontal="left" vertical="center" wrapText="1"/>
      <protection/>
    </xf>
    <xf numFmtId="49" fontId="3" fillId="0" borderId="14" xfId="20" applyNumberFormat="1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left" vertical="center" wrapText="1"/>
      <protection/>
    </xf>
    <xf numFmtId="164" fontId="4" fillId="0" borderId="15" xfId="20" applyNumberFormat="1" applyFont="1" applyFill="1" applyBorder="1" applyAlignment="1" applyProtection="1">
      <alignment horizontal="center" vertical="center"/>
      <protection locked="0"/>
    </xf>
    <xf numFmtId="164" fontId="3" fillId="0" borderId="15" xfId="20" applyNumberFormat="1" applyFont="1" applyFill="1" applyBorder="1" applyAlignment="1">
      <alignment horizontal="right" vertical="center"/>
      <protection/>
    </xf>
    <xf numFmtId="49" fontId="3" fillId="0" borderId="16" xfId="2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7" xfId="20" applyFont="1" applyFill="1" applyBorder="1" applyAlignment="1">
      <alignment vertical="center" wrapText="1"/>
      <protection/>
    </xf>
    <xf numFmtId="0" fontId="4" fillId="0" borderId="18" xfId="20" applyFont="1" applyFill="1" applyBorder="1" applyAlignment="1">
      <alignment vertical="center" wrapText="1"/>
      <protection/>
    </xf>
    <xf numFmtId="164" fontId="4" fillId="0" borderId="7" xfId="20" applyNumberFormat="1" applyFont="1" applyFill="1" applyBorder="1" applyAlignment="1">
      <alignment horizontal="center" vertical="center"/>
      <protection/>
    </xf>
    <xf numFmtId="164" fontId="4" fillId="0" borderId="8" xfId="20" applyNumberFormat="1" applyFont="1" applyFill="1" applyBorder="1" applyAlignment="1">
      <alignment horizontal="center" vertical="center"/>
      <protection/>
    </xf>
    <xf numFmtId="49" fontId="3" fillId="0" borderId="19" xfId="20" applyNumberFormat="1" applyFont="1" applyFill="1" applyBorder="1" applyAlignment="1">
      <alignment horizontal="center" vertical="center"/>
      <protection/>
    </xf>
    <xf numFmtId="0" fontId="3" fillId="0" borderId="20" xfId="20" applyFont="1" applyFill="1" applyBorder="1" applyAlignment="1">
      <alignment horizontal="left" vertical="center" wrapText="1"/>
      <protection/>
    </xf>
    <xf numFmtId="164" fontId="4" fillId="0" borderId="20" xfId="20" applyNumberFormat="1" applyFont="1" applyFill="1" applyBorder="1" applyAlignment="1" applyProtection="1">
      <alignment horizontal="center" vertical="center"/>
      <protection locked="0"/>
    </xf>
    <xf numFmtId="49" fontId="3" fillId="0" borderId="21" xfId="20" applyNumberFormat="1" applyFont="1" applyFill="1" applyBorder="1" applyAlignment="1" applyProtection="1">
      <alignment horizontal="center" vertical="center"/>
      <protection locked="0"/>
    </xf>
    <xf numFmtId="49" fontId="3" fillId="0" borderId="22" xfId="20" applyNumberFormat="1" applyFont="1" applyFill="1" applyBorder="1" applyAlignment="1">
      <alignment horizontal="center" vertical="center"/>
      <protection/>
    </xf>
    <xf numFmtId="49" fontId="4" fillId="0" borderId="23" xfId="20" applyNumberFormat="1" applyFont="1" applyFill="1" applyBorder="1" applyAlignment="1" applyProtection="1">
      <alignment horizontal="center" vertical="center"/>
      <protection locked="0"/>
    </xf>
    <xf numFmtId="49" fontId="3" fillId="0" borderId="16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20" applyFont="1" applyFill="1" applyBorder="1" applyAlignment="1">
      <alignment vertical="center" wrapText="1"/>
      <protection/>
    </xf>
    <xf numFmtId="0" fontId="4" fillId="0" borderId="25" xfId="20" applyFont="1" applyFill="1" applyBorder="1" applyAlignment="1">
      <alignment vertical="center" wrapText="1"/>
      <protection/>
    </xf>
    <xf numFmtId="164" fontId="4" fillId="0" borderId="26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 wrapTex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27" xfId="20" applyFont="1" applyFill="1" applyBorder="1" applyAlignment="1">
      <alignment vertical="center"/>
      <protection/>
    </xf>
    <xf numFmtId="0" fontId="3" fillId="0" borderId="28" xfId="20" applyFont="1" applyFill="1" applyBorder="1" applyAlignment="1">
      <alignment vertical="center"/>
      <protection/>
    </xf>
    <xf numFmtId="6" fontId="3" fillId="0" borderId="29" xfId="20" applyNumberFormat="1" applyFont="1" applyFill="1" applyBorder="1" applyAlignment="1">
      <alignment vertical="center"/>
      <protection/>
    </xf>
    <xf numFmtId="6" fontId="3" fillId="0" borderId="30" xfId="20" applyNumberFormat="1" applyFont="1" applyFill="1" applyBorder="1" applyAlignment="1">
      <alignment vertical="center"/>
      <protection/>
    </xf>
    <xf numFmtId="0" fontId="3" fillId="0" borderId="31" xfId="20" applyFont="1" applyFill="1" applyBorder="1" applyAlignment="1">
      <alignment vertical="center"/>
      <protection/>
    </xf>
    <xf numFmtId="0" fontId="3" fillId="0" borderId="32" xfId="20" applyFont="1" applyFill="1" applyBorder="1" applyAlignment="1">
      <alignment vertical="center"/>
      <protection/>
    </xf>
    <xf numFmtId="6" fontId="3" fillId="0" borderId="33" xfId="20" applyNumberFormat="1" applyFont="1" applyFill="1" applyBorder="1" applyAlignment="1">
      <alignment vertical="center"/>
      <protection/>
    </xf>
    <xf numFmtId="6" fontId="3" fillId="0" borderId="34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6" fontId="4" fillId="0" borderId="33" xfId="20" applyNumberFormat="1" applyFont="1" applyFill="1" applyBorder="1" applyAlignment="1">
      <alignment vertical="center"/>
      <protection/>
    </xf>
    <xf numFmtId="6" fontId="4" fillId="0" borderId="34" xfId="20" applyNumberFormat="1" applyFont="1" applyFill="1" applyBorder="1" applyAlignment="1">
      <alignment vertical="center"/>
      <protection/>
    </xf>
    <xf numFmtId="0" fontId="3" fillId="0" borderId="35" xfId="20" applyFont="1" applyFill="1" applyBorder="1" applyAlignment="1" applyProtection="1">
      <alignment vertical="center"/>
      <protection locked="0"/>
    </xf>
    <xf numFmtId="0" fontId="3" fillId="0" borderId="36" xfId="20" applyFont="1" applyFill="1" applyBorder="1" applyAlignment="1" applyProtection="1">
      <alignment vertical="center"/>
      <protection locked="0"/>
    </xf>
    <xf numFmtId="6" fontId="3" fillId="0" borderId="37" xfId="20" applyNumberFormat="1" applyFont="1" applyFill="1" applyBorder="1" applyAlignment="1">
      <alignment vertical="center"/>
      <protection/>
    </xf>
    <xf numFmtId="6" fontId="3" fillId="0" borderId="38" xfId="20" applyNumberFormat="1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0" fontId="4" fillId="0" borderId="40" xfId="20" applyFont="1" applyFill="1" applyBorder="1" applyAlignment="1">
      <alignment vertical="center"/>
      <protection/>
    </xf>
    <xf numFmtId="6" fontId="4" fillId="0" borderId="41" xfId="20" applyNumberFormat="1" applyFont="1" applyFill="1" applyBorder="1" applyAlignment="1">
      <alignment vertical="center"/>
      <protection/>
    </xf>
    <xf numFmtId="6" fontId="4" fillId="0" borderId="42" xfId="20" applyNumberFormat="1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horizontal="left" vertical="center" wrapText="1"/>
      <protection/>
    </xf>
    <xf numFmtId="0" fontId="7" fillId="0" borderId="0" xfId="0" applyFont="1" applyFill="1"/>
    <xf numFmtId="0" fontId="7" fillId="0" borderId="0" xfId="0" applyFont="1"/>
    <xf numFmtId="0" fontId="4" fillId="0" borderId="0" xfId="20" applyFont="1">
      <alignment/>
      <protection/>
    </xf>
    <xf numFmtId="0" fontId="3" fillId="0" borderId="0" xfId="0" applyFont="1"/>
    <xf numFmtId="0" fontId="3" fillId="0" borderId="0" xfId="20" applyFont="1" applyFill="1">
      <alignment/>
      <protection/>
    </xf>
    <xf numFmtId="0" fontId="4" fillId="0" borderId="0" xfId="20" applyFont="1" applyFill="1" applyAlignment="1">
      <alignment vertical="center"/>
      <protection/>
    </xf>
    <xf numFmtId="0" fontId="3" fillId="0" borderId="0" xfId="0" applyFont="1" applyFill="1"/>
    <xf numFmtId="49" fontId="3" fillId="0" borderId="43" xfId="20" applyNumberFormat="1" applyFont="1" applyFill="1" applyBorder="1" applyAlignment="1">
      <alignment horizontal="center" vertical="center"/>
      <protection/>
    </xf>
    <xf numFmtId="49" fontId="3" fillId="0" borderId="11" xfId="20" applyNumberFormat="1" applyFont="1" applyFill="1" applyBorder="1" applyAlignment="1" applyProtection="1">
      <alignment horizontal="center" vertical="center"/>
      <protection locked="0"/>
    </xf>
    <xf numFmtId="0" fontId="3" fillId="0" borderId="44" xfId="20" applyFont="1" applyFill="1" applyBorder="1" applyAlignment="1">
      <alignment horizontal="left" vertical="center" wrapText="1"/>
      <protection/>
    </xf>
    <xf numFmtId="0" fontId="3" fillId="0" borderId="31" xfId="20" applyFont="1" applyFill="1" applyBorder="1" applyAlignment="1">
      <alignment horizontal="left" vertical="center" wrapText="1"/>
      <protection/>
    </xf>
    <xf numFmtId="0" fontId="4" fillId="0" borderId="44" xfId="20" applyFont="1" applyFill="1" applyBorder="1" applyAlignment="1">
      <alignment horizontal="left" vertical="center" wrapText="1"/>
      <protection/>
    </xf>
    <xf numFmtId="0" fontId="4" fillId="0" borderId="31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 vertical="center"/>
      <protection/>
    </xf>
    <xf numFmtId="0" fontId="3" fillId="0" borderId="45" xfId="20" applyFont="1" applyFill="1" applyBorder="1" applyAlignment="1" applyProtection="1">
      <alignment horizontal="left" vertical="center" wrapText="1"/>
      <protection locked="0"/>
    </xf>
    <xf numFmtId="0" fontId="3" fillId="0" borderId="35" xfId="20" applyFont="1" applyFill="1" applyBorder="1" applyAlignment="1" applyProtection="1">
      <alignment horizontal="left" vertical="center" wrapText="1"/>
      <protection locked="0"/>
    </xf>
    <xf numFmtId="0" fontId="4" fillId="0" borderId="46" xfId="20" applyFont="1" applyFill="1" applyBorder="1" applyAlignment="1">
      <alignment horizontal="left" vertical="center" wrapText="1"/>
      <protection/>
    </xf>
    <xf numFmtId="0" fontId="4" fillId="0" borderId="39" xfId="20" applyFont="1" applyFill="1" applyBorder="1" applyAlignment="1">
      <alignment horizontal="left" vertical="center" wrapText="1"/>
      <protection/>
    </xf>
    <xf numFmtId="49" fontId="3" fillId="0" borderId="21" xfId="20" applyNumberFormat="1" applyFont="1" applyFill="1" applyBorder="1" applyAlignment="1">
      <alignment horizontal="center" vertical="center"/>
      <protection/>
    </xf>
    <xf numFmtId="49" fontId="3" fillId="0" borderId="47" xfId="20" applyNumberFormat="1" applyFont="1" applyFill="1" applyBorder="1" applyAlignment="1">
      <alignment horizontal="center" vertical="center"/>
      <protection/>
    </xf>
    <xf numFmtId="0" fontId="3" fillId="0" borderId="48" xfId="0" applyFont="1" applyBorder="1" applyAlignment="1">
      <alignment/>
    </xf>
    <xf numFmtId="0" fontId="3" fillId="0" borderId="49" xfId="20" applyFont="1" applyFill="1" applyBorder="1" applyAlignment="1">
      <alignment horizontal="left" vertical="center" wrapText="1"/>
      <protection/>
    </xf>
    <xf numFmtId="0" fontId="3" fillId="0" borderId="27" xfId="20" applyFont="1" applyFill="1" applyBorder="1" applyAlignment="1">
      <alignment horizontal="left" vertical="center" wrapText="1"/>
      <protection/>
    </xf>
    <xf numFmtId="0" fontId="3" fillId="0" borderId="0" xfId="20" applyFont="1" applyFill="1" applyBorder="1" applyAlignment="1">
      <alignment horizontal="left"/>
      <protection/>
    </xf>
    <xf numFmtId="0" fontId="4" fillId="0" borderId="50" xfId="20" applyFont="1" applyFill="1" applyBorder="1" applyAlignment="1">
      <alignment horizontal="center" vertical="center" wrapText="1"/>
      <protection/>
    </xf>
    <xf numFmtId="0" fontId="4" fillId="0" borderId="17" xfId="20" applyFont="1" applyFill="1" applyBorder="1" applyAlignment="1">
      <alignment horizontal="center" vertical="center" wrapText="1"/>
      <protection/>
    </xf>
    <xf numFmtId="49" fontId="3" fillId="0" borderId="11" xfId="20" applyNumberFormat="1" applyFont="1" applyFill="1" applyBorder="1" applyAlignment="1" applyProtection="1">
      <alignment horizontal="center" vertical="center"/>
      <protection locked="0"/>
    </xf>
    <xf numFmtId="49" fontId="3" fillId="0" borderId="23" xfId="2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1" xfId="20" applyFont="1" applyFill="1" applyBorder="1" applyAlignment="1">
      <alignment horizontal="left" vertical="center" wrapText="1"/>
      <protection/>
    </xf>
    <xf numFmtId="0" fontId="4" fillId="0" borderId="0" xfId="20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 wrapText="1"/>
      <protection/>
    </xf>
    <xf numFmtId="0" fontId="3" fillId="0" borderId="0" xfId="20" applyFont="1" applyFill="1" applyBorder="1" applyAlignment="1">
      <alignment vertical="center"/>
      <protection/>
    </xf>
    <xf numFmtId="14" fontId="4" fillId="0" borderId="52" xfId="20" applyNumberFormat="1" applyFont="1" applyFill="1" applyBorder="1" applyAlignment="1" applyProtection="1">
      <alignment horizontal="center" vertical="center"/>
      <protection locked="0"/>
    </xf>
    <xf numFmtId="14" fontId="3" fillId="0" borderId="53" xfId="20" applyNumberFormat="1" applyFont="1" applyFill="1" applyBorder="1" applyAlignment="1" applyProtection="1">
      <alignment horizontal="center" vertical="center"/>
      <protection locked="0"/>
    </xf>
    <xf numFmtId="0" fontId="3" fillId="2" borderId="9" xfId="20" applyFont="1" applyFill="1" applyBorder="1" applyAlignment="1">
      <alignment horizontal="left" vertical="center" wrapText="1"/>
      <protection/>
    </xf>
    <xf numFmtId="14" fontId="3" fillId="0" borderId="53" xfId="20" applyNumberFormat="1" applyFont="1" applyFill="1" applyBorder="1" applyAlignment="1" applyProtection="1">
      <alignment horizontal="center" vertical="center"/>
      <protection locked="0"/>
    </xf>
    <xf numFmtId="14" fontId="3" fillId="0" borderId="54" xfId="0" applyNumberFormat="1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164" fontId="4" fillId="0" borderId="12" xfId="20" applyNumberFormat="1" applyFont="1" applyFill="1" applyBorder="1" applyAlignment="1" applyProtection="1">
      <alignment horizontal="center" vertical="center"/>
      <protection locked="0"/>
    </xf>
    <xf numFmtId="164" fontId="3" fillId="0" borderId="12" xfId="20" applyNumberFormat="1" applyFont="1" applyFill="1" applyBorder="1" applyAlignment="1">
      <alignment horizontal="right" vertical="center"/>
      <protection/>
    </xf>
    <xf numFmtId="164" fontId="4" fillId="0" borderId="55" xfId="20" applyNumberFormat="1" applyFont="1" applyFill="1" applyBorder="1" applyAlignment="1" applyProtection="1">
      <alignment horizontal="center" vertical="center"/>
      <protection locked="0"/>
    </xf>
    <xf numFmtId="14" fontId="3" fillId="0" borderId="56" xfId="0" applyNumberFormat="1" applyFont="1" applyBorder="1" applyAlignment="1">
      <alignment horizontal="center" vertical="center"/>
    </xf>
    <xf numFmtId="164" fontId="3" fillId="0" borderId="57" xfId="20" applyNumberFormat="1" applyFont="1" applyFill="1" applyBorder="1" applyAlignment="1">
      <alignment horizontal="right" vertical="center"/>
      <protection/>
    </xf>
    <xf numFmtId="164" fontId="3" fillId="0" borderId="9" xfId="20" applyNumberFormat="1" applyFont="1" applyFill="1" applyBorder="1" applyAlignment="1" applyProtection="1">
      <alignment horizontal="right" vertical="center"/>
      <protection locked="0"/>
    </xf>
    <xf numFmtId="164" fontId="3" fillId="0" borderId="55" xfId="20" applyNumberFormat="1" applyFont="1" applyFill="1" applyBorder="1" applyAlignment="1" applyProtection="1">
      <alignment horizontal="right" vertical="center"/>
      <protection locked="0"/>
    </xf>
    <xf numFmtId="164" fontId="3" fillId="0" borderId="7" xfId="20" applyNumberFormat="1" applyFont="1" applyFill="1" applyBorder="1" applyAlignment="1">
      <alignment horizontal="righ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59" xfId="0" applyNumberFormat="1" applyFont="1" applyBorder="1" applyAlignment="1">
      <alignment horizontal="right" vertical="center"/>
    </xf>
    <xf numFmtId="0" fontId="3" fillId="3" borderId="55" xfId="20" applyFont="1" applyFill="1" applyBorder="1" applyAlignment="1">
      <alignment horizontal="center" vertical="center"/>
      <protection/>
    </xf>
    <xf numFmtId="0" fontId="3" fillId="3" borderId="9" xfId="20" applyFont="1" applyFill="1" applyBorder="1" applyAlignment="1">
      <alignment horizontal="center" vertical="center"/>
      <protection/>
    </xf>
    <xf numFmtId="0" fontId="3" fillId="3" borderId="12" xfId="20" applyFont="1" applyFill="1" applyBorder="1" applyAlignment="1">
      <alignment horizontal="center" vertical="center" wrapText="1"/>
      <protection/>
    </xf>
    <xf numFmtId="0" fontId="3" fillId="3" borderId="12" xfId="20" applyFont="1" applyFill="1" applyBorder="1" applyAlignment="1">
      <alignment horizontal="center" vertical="center"/>
      <protection/>
    </xf>
    <xf numFmtId="0" fontId="3" fillId="3" borderId="20" xfId="20" applyFont="1" applyFill="1" applyBorder="1" applyAlignment="1">
      <alignment horizontal="center" vertical="center"/>
      <protection/>
    </xf>
    <xf numFmtId="0" fontId="3" fillId="3" borderId="15" xfId="20" applyFont="1" applyFill="1" applyBorder="1" applyAlignment="1">
      <alignment horizontal="center" vertical="center"/>
      <protection/>
    </xf>
    <xf numFmtId="164" fontId="3" fillId="4" borderId="9" xfId="20" applyNumberFormat="1" applyFont="1" applyFill="1" applyBorder="1" applyAlignment="1">
      <alignment horizontal="center" vertical="center"/>
      <protection/>
    </xf>
    <xf numFmtId="0" fontId="3" fillId="4" borderId="9" xfId="20" applyFont="1" applyFill="1" applyBorder="1" applyAlignment="1">
      <alignment horizontal="center" vertical="center"/>
      <protection/>
    </xf>
    <xf numFmtId="0" fontId="3" fillId="4" borderId="12" xfId="20" applyFont="1" applyFill="1" applyBorder="1" applyAlignment="1">
      <alignment horizontal="center" vertical="center"/>
      <protection/>
    </xf>
    <xf numFmtId="0" fontId="3" fillId="4" borderId="20" xfId="20" applyFont="1" applyFill="1" applyBorder="1" applyAlignment="1">
      <alignment horizontal="center" vertical="center"/>
      <protection/>
    </xf>
    <xf numFmtId="0" fontId="3" fillId="4" borderId="15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4" fillId="0" borderId="60" xfId="20" applyFont="1" applyFill="1" applyBorder="1" applyAlignment="1">
      <alignment horizontal="center" vertical="center" wrapText="1"/>
      <protection/>
    </xf>
    <xf numFmtId="0" fontId="4" fillId="0" borderId="61" xfId="20" applyFont="1" applyFill="1" applyBorder="1" applyAlignment="1">
      <alignment horizontal="center" vertical="center" wrapText="1"/>
      <protection/>
    </xf>
    <xf numFmtId="0" fontId="4" fillId="0" borderId="61" xfId="20" applyFont="1" applyFill="1" applyBorder="1" applyAlignment="1">
      <alignment vertical="center" wrapText="1"/>
      <protection/>
    </xf>
    <xf numFmtId="0" fontId="4" fillId="0" borderId="62" xfId="20" applyFont="1" applyFill="1" applyBorder="1" applyAlignment="1">
      <alignment vertical="center" wrapText="1"/>
      <protection/>
    </xf>
    <xf numFmtId="164" fontId="4" fillId="0" borderId="61" xfId="0" applyNumberFormat="1" applyFont="1" applyBorder="1" applyAlignment="1">
      <alignment horizontal="right" vertical="center"/>
    </xf>
    <xf numFmtId="164" fontId="4" fillId="0" borderId="53" xfId="20" applyNumberFormat="1" applyFont="1" applyFill="1" applyBorder="1" applyAlignment="1" applyProtection="1">
      <alignment horizontal="center" vertical="center"/>
      <protection locked="0"/>
    </xf>
    <xf numFmtId="0" fontId="4" fillId="0" borderId="63" xfId="20" applyFont="1" applyFill="1" applyBorder="1" applyAlignment="1">
      <alignment horizontal="center" vertical="center" wrapText="1"/>
      <protection/>
    </xf>
    <xf numFmtId="0" fontId="4" fillId="0" borderId="64" xfId="20" applyFont="1" applyFill="1" applyBorder="1" applyAlignment="1">
      <alignment horizontal="center" vertical="center" wrapText="1"/>
      <protection/>
    </xf>
    <xf numFmtId="0" fontId="4" fillId="0" borderId="64" xfId="20" applyFont="1" applyFill="1" applyBorder="1" applyAlignment="1">
      <alignment vertical="center"/>
      <protection/>
    </xf>
    <xf numFmtId="0" fontId="4" fillId="0" borderId="65" xfId="20" applyFont="1" applyFill="1" applyBorder="1" applyAlignment="1">
      <alignment vertical="center"/>
      <protection/>
    </xf>
    <xf numFmtId="0" fontId="3" fillId="0" borderId="66" xfId="20" applyFont="1" applyFill="1" applyBorder="1" applyAlignment="1">
      <alignment vertical="center" wrapText="1"/>
      <protection/>
    </xf>
    <xf numFmtId="0" fontId="4" fillId="0" borderId="66" xfId="20" applyFont="1" applyFill="1" applyBorder="1" applyAlignment="1">
      <alignment vertical="center" wrapText="1"/>
      <protection/>
    </xf>
    <xf numFmtId="0" fontId="3" fillId="0" borderId="66" xfId="0" applyFont="1" applyFill="1" applyBorder="1"/>
    <xf numFmtId="164" fontId="4" fillId="0" borderId="66" xfId="20" applyNumberFormat="1" applyFont="1" applyFill="1" applyBorder="1" applyAlignment="1" applyProtection="1">
      <alignment horizontal="center" vertical="center"/>
      <protection locked="0"/>
    </xf>
    <xf numFmtId="0" fontId="3" fillId="0" borderId="66" xfId="0" applyFont="1" applyBorder="1"/>
    <xf numFmtId="0" fontId="3" fillId="0" borderId="67" xfId="0" applyFont="1" applyBorder="1"/>
    <xf numFmtId="0" fontId="4" fillId="0" borderId="66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="82" zoomScaleNormal="82" workbookViewId="0" topLeftCell="A10">
      <selection activeCell="L21" sqref="L21"/>
    </sheetView>
  </sheetViews>
  <sheetFormatPr defaultColWidth="9.140625" defaultRowHeight="21" customHeight="1"/>
  <cols>
    <col min="1" max="1" width="8.8515625" style="4" customWidth="1"/>
    <col min="2" max="2" width="47.57421875" style="4" customWidth="1"/>
    <col min="3" max="3" width="9.140625" style="7" customWidth="1"/>
    <col min="4" max="4" width="9.7109375" style="7" customWidth="1"/>
    <col min="5" max="5" width="18.57421875" style="4" customWidth="1"/>
    <col min="6" max="6" width="18.00390625" style="4" customWidth="1"/>
    <col min="7" max="7" width="19.8515625" style="4" customWidth="1"/>
    <col min="8" max="8" width="24.140625" style="7" customWidth="1"/>
    <col min="9" max="12" width="9.140625" style="7" customWidth="1"/>
    <col min="13" max="16384" width="9.140625" style="4" customWidth="1"/>
  </cols>
  <sheetData>
    <row r="1" spans="1:7" ht="21" customHeight="1">
      <c r="A1" s="6" t="s">
        <v>53</v>
      </c>
      <c r="B1" s="6"/>
      <c r="C1" s="73"/>
      <c r="D1" s="74"/>
      <c r="E1" s="71"/>
      <c r="F1" s="3"/>
      <c r="G1" s="3"/>
    </row>
    <row r="2" spans="1:7" ht="9" customHeight="1" thickBot="1">
      <c r="A2" s="3"/>
      <c r="B2" s="72"/>
      <c r="C2" s="73"/>
      <c r="D2" s="73"/>
      <c r="E2" s="3"/>
      <c r="F2" s="3"/>
      <c r="G2" s="3"/>
    </row>
    <row r="3" spans="1:7" ht="42" customHeight="1" thickBot="1">
      <c r="A3" s="8"/>
      <c r="B3" s="9" t="s">
        <v>24</v>
      </c>
      <c r="C3" s="10" t="s">
        <v>0</v>
      </c>
      <c r="D3" s="11" t="s">
        <v>1</v>
      </c>
      <c r="E3" s="11" t="s">
        <v>2</v>
      </c>
      <c r="F3" s="11" t="s">
        <v>3</v>
      </c>
      <c r="G3" s="12" t="s">
        <v>29</v>
      </c>
    </row>
    <row r="4" spans="1:7" ht="21" customHeight="1">
      <c r="A4" s="13" t="s">
        <v>23</v>
      </c>
      <c r="B4" s="14" t="s">
        <v>4</v>
      </c>
      <c r="C4" s="15"/>
      <c r="D4" s="15"/>
      <c r="E4" s="15"/>
      <c r="F4" s="15"/>
      <c r="G4" s="16"/>
    </row>
    <row r="5" spans="1:7" ht="24" customHeight="1">
      <c r="A5" s="76" t="s">
        <v>31</v>
      </c>
      <c r="B5" s="17" t="s">
        <v>57</v>
      </c>
      <c r="C5" s="119" t="s">
        <v>6</v>
      </c>
      <c r="D5" s="125">
        <v>67</v>
      </c>
      <c r="E5" s="18"/>
      <c r="F5" s="19">
        <f>D5*E5</f>
        <v>0</v>
      </c>
      <c r="G5" s="104" t="s">
        <v>66</v>
      </c>
    </row>
    <row r="6" spans="1:7" ht="35.25" customHeight="1">
      <c r="A6" s="87" t="s">
        <v>32</v>
      </c>
      <c r="B6" s="17" t="s">
        <v>58</v>
      </c>
      <c r="C6" s="120" t="s">
        <v>5</v>
      </c>
      <c r="D6" s="126">
        <v>380</v>
      </c>
      <c r="E6" s="20"/>
      <c r="F6" s="19">
        <f aca="true" t="shared" si="0" ref="F6:F13">D6*E6</f>
        <v>0</v>
      </c>
      <c r="G6" s="95" t="s">
        <v>66</v>
      </c>
    </row>
    <row r="7" spans="1:7" ht="31.5" customHeight="1">
      <c r="A7" s="88"/>
      <c r="B7" s="17" t="s">
        <v>59</v>
      </c>
      <c r="C7" s="120" t="s">
        <v>5</v>
      </c>
      <c r="D7" s="127">
        <v>10</v>
      </c>
      <c r="E7" s="20"/>
      <c r="F7" s="19">
        <f t="shared" si="0"/>
        <v>0</v>
      </c>
      <c r="G7" s="96"/>
    </row>
    <row r="8" spans="1:7" s="7" customFormat="1" ht="41.45" customHeight="1">
      <c r="A8" s="89"/>
      <c r="B8" s="17" t="s">
        <v>52</v>
      </c>
      <c r="C8" s="120" t="s">
        <v>7</v>
      </c>
      <c r="D8" s="126">
        <v>15</v>
      </c>
      <c r="E8" s="20"/>
      <c r="F8" s="19">
        <f t="shared" si="0"/>
        <v>0</v>
      </c>
      <c r="G8" s="21" t="s">
        <v>66</v>
      </c>
    </row>
    <row r="9" spans="1:7" ht="52.15" customHeight="1">
      <c r="A9" s="87" t="s">
        <v>33</v>
      </c>
      <c r="B9" s="22" t="s">
        <v>27</v>
      </c>
      <c r="C9" s="121" t="s">
        <v>21</v>
      </c>
      <c r="D9" s="127">
        <v>200</v>
      </c>
      <c r="E9" s="109"/>
      <c r="F9" s="19">
        <f t="shared" si="0"/>
        <v>0</v>
      </c>
      <c r="G9" s="21" t="s">
        <v>66</v>
      </c>
    </row>
    <row r="10" spans="1:7" ht="27" customHeight="1">
      <c r="A10" s="97"/>
      <c r="B10" s="105" t="s">
        <v>26</v>
      </c>
      <c r="C10" s="121" t="s">
        <v>21</v>
      </c>
      <c r="D10" s="127">
        <v>25</v>
      </c>
      <c r="E10" s="109"/>
      <c r="F10" s="19">
        <f t="shared" si="0"/>
        <v>0</v>
      </c>
      <c r="G10" s="21" t="s">
        <v>66</v>
      </c>
    </row>
    <row r="11" spans="1:7" ht="21" customHeight="1">
      <c r="A11" s="87" t="s">
        <v>34</v>
      </c>
      <c r="B11" s="23" t="s">
        <v>22</v>
      </c>
      <c r="C11" s="121" t="s">
        <v>5</v>
      </c>
      <c r="D11" s="127">
        <v>390</v>
      </c>
      <c r="E11" s="109"/>
      <c r="F11" s="19">
        <f t="shared" si="0"/>
        <v>0</v>
      </c>
      <c r="G11" s="21" t="s">
        <v>66</v>
      </c>
    </row>
    <row r="12" spans="1:7" ht="21" customHeight="1">
      <c r="A12" s="98"/>
      <c r="B12" s="105" t="s">
        <v>60</v>
      </c>
      <c r="C12" s="121" t="s">
        <v>5</v>
      </c>
      <c r="D12" s="127">
        <v>390</v>
      </c>
      <c r="E12" s="109"/>
      <c r="F12" s="19">
        <f t="shared" si="0"/>
        <v>0</v>
      </c>
      <c r="G12" s="77" t="s">
        <v>66</v>
      </c>
    </row>
    <row r="13" spans="1:13" s="7" customFormat="1" ht="27.6" customHeight="1">
      <c r="A13" s="24" t="s">
        <v>35</v>
      </c>
      <c r="B13" s="25" t="s">
        <v>36</v>
      </c>
      <c r="C13" s="122" t="s">
        <v>5</v>
      </c>
      <c r="D13" s="127">
        <v>390</v>
      </c>
      <c r="E13" s="26"/>
      <c r="F13" s="110">
        <f t="shared" si="0"/>
        <v>0</v>
      </c>
      <c r="G13" s="28" t="s">
        <v>66</v>
      </c>
      <c r="H13" s="29"/>
      <c r="I13" s="29"/>
      <c r="J13" s="29"/>
      <c r="K13" s="29"/>
      <c r="L13" s="29"/>
      <c r="M13" s="30"/>
    </row>
    <row r="14" spans="1:13" ht="37.5" customHeight="1" thickBot="1">
      <c r="A14" s="93" t="s">
        <v>47</v>
      </c>
      <c r="B14" s="94"/>
      <c r="C14" s="31"/>
      <c r="D14" s="31"/>
      <c r="E14" s="32"/>
      <c r="F14" s="117">
        <f>SUM(F5:F13)</f>
        <v>0</v>
      </c>
      <c r="G14" s="103">
        <v>44286</v>
      </c>
      <c r="H14" s="29"/>
      <c r="I14" s="29"/>
      <c r="J14" s="29"/>
      <c r="K14" s="29"/>
      <c r="L14" s="29"/>
      <c r="M14" s="30"/>
    </row>
    <row r="15" spans="1:7" ht="21" customHeight="1">
      <c r="A15" s="13" t="s">
        <v>37</v>
      </c>
      <c r="B15" s="14" t="s">
        <v>9</v>
      </c>
      <c r="C15" s="15"/>
      <c r="D15" s="15"/>
      <c r="E15" s="33"/>
      <c r="F15" s="33"/>
      <c r="G15" s="34"/>
    </row>
    <row r="16" spans="1:7" ht="73.15" customHeight="1">
      <c r="A16" s="35" t="s">
        <v>38</v>
      </c>
      <c r="B16" s="36" t="s">
        <v>19</v>
      </c>
      <c r="C16" s="123" t="s">
        <v>5</v>
      </c>
      <c r="D16" s="128">
        <v>390</v>
      </c>
      <c r="E16" s="37"/>
      <c r="F16" s="113">
        <f>D16*E16</f>
        <v>0</v>
      </c>
      <c r="G16" s="106" t="s">
        <v>67</v>
      </c>
    </row>
    <row r="17" spans="1:7" ht="43.9" customHeight="1">
      <c r="A17" s="38" t="s">
        <v>48</v>
      </c>
      <c r="B17" s="22" t="s">
        <v>62</v>
      </c>
      <c r="C17" s="120" t="s">
        <v>5</v>
      </c>
      <c r="D17" s="126">
        <v>20</v>
      </c>
      <c r="E17" s="20"/>
      <c r="F17" s="114">
        <f aca="true" t="shared" si="1" ref="F17:F20">D17*E17</f>
        <v>0</v>
      </c>
      <c r="G17" s="107"/>
    </row>
    <row r="18" spans="1:7" ht="58.9" customHeight="1">
      <c r="A18" s="39" t="s">
        <v>49</v>
      </c>
      <c r="B18" s="17" t="s">
        <v>63</v>
      </c>
      <c r="C18" s="120" t="s">
        <v>7</v>
      </c>
      <c r="D18" s="126">
        <v>130</v>
      </c>
      <c r="E18" s="111"/>
      <c r="F18" s="115">
        <f t="shared" si="1"/>
        <v>0</v>
      </c>
      <c r="G18" s="112"/>
    </row>
    <row r="19" spans="1:7" ht="45" customHeight="1">
      <c r="A19" s="39" t="s">
        <v>50</v>
      </c>
      <c r="B19" s="17" t="s">
        <v>64</v>
      </c>
      <c r="C19" s="120" t="s">
        <v>7</v>
      </c>
      <c r="D19" s="126">
        <v>20</v>
      </c>
      <c r="E19" s="20"/>
      <c r="F19" s="114">
        <f t="shared" si="1"/>
        <v>0</v>
      </c>
      <c r="G19" s="108"/>
    </row>
    <row r="20" spans="1:7" ht="37.5" customHeight="1">
      <c r="A20" s="39" t="s">
        <v>39</v>
      </c>
      <c r="B20" s="17" t="s">
        <v>40</v>
      </c>
      <c r="C20" s="120" t="s">
        <v>5</v>
      </c>
      <c r="D20" s="126">
        <v>390</v>
      </c>
      <c r="E20" s="20"/>
      <c r="F20" s="114">
        <f t="shared" si="1"/>
        <v>0</v>
      </c>
      <c r="G20" s="40" t="s">
        <v>56</v>
      </c>
    </row>
    <row r="21" spans="1:12" s="72" customFormat="1" ht="48.6" customHeight="1">
      <c r="A21" s="24" t="s">
        <v>41</v>
      </c>
      <c r="B21" s="25" t="s">
        <v>65</v>
      </c>
      <c r="C21" s="124" t="s">
        <v>8</v>
      </c>
      <c r="D21" s="129">
        <v>2</v>
      </c>
      <c r="E21" s="26"/>
      <c r="F21" s="27">
        <f>D21*E21</f>
        <v>0</v>
      </c>
      <c r="G21" s="41" t="s">
        <v>61</v>
      </c>
      <c r="H21" s="75"/>
      <c r="I21" s="75"/>
      <c r="J21" s="75"/>
      <c r="K21" s="75"/>
      <c r="L21" s="75"/>
    </row>
    <row r="22" spans="1:7" ht="52.5" customHeight="1" thickBot="1">
      <c r="A22" s="93" t="s">
        <v>51</v>
      </c>
      <c r="B22" s="94"/>
      <c r="C22" s="42"/>
      <c r="D22" s="42"/>
      <c r="E22" s="43"/>
      <c r="F22" s="118">
        <f>SUM(F16:F21)</f>
        <v>0</v>
      </c>
      <c r="G22" s="44"/>
    </row>
    <row r="23" spans="1:13" ht="49.9" customHeight="1">
      <c r="A23" s="13" t="s">
        <v>42</v>
      </c>
      <c r="B23" s="45" t="s">
        <v>20</v>
      </c>
      <c r="C23" s="120" t="s">
        <v>5</v>
      </c>
      <c r="D23" s="126">
        <v>390</v>
      </c>
      <c r="E23" s="46"/>
      <c r="F23" s="116">
        <f>D23*E23</f>
        <v>0</v>
      </c>
      <c r="G23" s="41" t="s">
        <v>30</v>
      </c>
      <c r="H23" s="29"/>
      <c r="I23" s="29"/>
      <c r="J23" s="29"/>
      <c r="K23" s="29"/>
      <c r="L23" s="29"/>
      <c r="M23" s="47"/>
    </row>
    <row r="24" spans="1:7" ht="29.25" customHeight="1">
      <c r="A24" s="131" t="s">
        <v>43</v>
      </c>
      <c r="B24" s="132"/>
      <c r="C24" s="133"/>
      <c r="D24" s="133"/>
      <c r="E24" s="134"/>
      <c r="F24" s="135">
        <f>F23</f>
        <v>0</v>
      </c>
      <c r="G24" s="136"/>
    </row>
    <row r="25" spans="1:7" ht="63.75" customHeight="1">
      <c r="A25" s="147"/>
      <c r="B25" s="141"/>
      <c r="C25" s="142"/>
      <c r="D25" s="143"/>
      <c r="E25" s="144"/>
      <c r="F25" s="145"/>
      <c r="G25" s="146"/>
    </row>
    <row r="26" spans="1:7" ht="54" customHeight="1">
      <c r="A26" s="137" t="s">
        <v>10</v>
      </c>
      <c r="B26" s="138"/>
      <c r="C26" s="139"/>
      <c r="D26" s="139"/>
      <c r="E26" s="139"/>
      <c r="F26" s="139"/>
      <c r="G26" s="140"/>
    </row>
    <row r="27" spans="1:7" ht="31.5" customHeight="1">
      <c r="A27" s="90" t="s">
        <v>44</v>
      </c>
      <c r="B27" s="91"/>
      <c r="C27" s="48"/>
      <c r="D27" s="48"/>
      <c r="E27" s="49"/>
      <c r="F27" s="50">
        <f>F14</f>
        <v>0</v>
      </c>
      <c r="G27" s="51"/>
    </row>
    <row r="28" spans="1:7" ht="31.5" customHeight="1">
      <c r="A28" s="78" t="s">
        <v>45</v>
      </c>
      <c r="B28" s="79"/>
      <c r="C28" s="52"/>
      <c r="D28" s="52"/>
      <c r="E28" s="53"/>
      <c r="F28" s="54">
        <f>F22</f>
        <v>0</v>
      </c>
      <c r="G28" s="55"/>
    </row>
    <row r="29" spans="1:7" ht="31.5" customHeight="1">
      <c r="A29" s="78" t="s">
        <v>46</v>
      </c>
      <c r="B29" s="79"/>
      <c r="C29" s="52"/>
      <c r="D29" s="52"/>
      <c r="E29" s="53"/>
      <c r="F29" s="54">
        <f>F24</f>
        <v>0</v>
      </c>
      <c r="G29" s="55"/>
    </row>
    <row r="30" spans="1:7" ht="31.5" customHeight="1">
      <c r="A30" s="80" t="s">
        <v>16</v>
      </c>
      <c r="B30" s="81"/>
      <c r="C30" s="56"/>
      <c r="D30" s="56"/>
      <c r="E30" s="57"/>
      <c r="F30" s="58">
        <f>SUM(F27:F29)</f>
        <v>0</v>
      </c>
      <c r="G30" s="59"/>
    </row>
    <row r="31" spans="1:7" ht="32.1" customHeight="1" thickBot="1">
      <c r="A31" s="83" t="s">
        <v>18</v>
      </c>
      <c r="B31" s="84"/>
      <c r="C31" s="60"/>
      <c r="D31" s="60"/>
      <c r="E31" s="61"/>
      <c r="F31" s="62">
        <f>F30*0.21</f>
        <v>0</v>
      </c>
      <c r="G31" s="63"/>
    </row>
    <row r="32" spans="1:7" ht="32.1" customHeight="1" thickBot="1">
      <c r="A32" s="85" t="s">
        <v>17</v>
      </c>
      <c r="B32" s="86"/>
      <c r="C32" s="64"/>
      <c r="D32" s="64"/>
      <c r="E32" s="65"/>
      <c r="F32" s="66">
        <f>F30*1.21</f>
        <v>0</v>
      </c>
      <c r="G32" s="67"/>
    </row>
    <row r="33" spans="1:7" ht="21" customHeight="1">
      <c r="A33" s="99"/>
      <c r="B33" s="99"/>
      <c r="C33" s="99"/>
      <c r="D33" s="99"/>
      <c r="E33" s="99"/>
      <c r="F33" s="99"/>
      <c r="G33" s="99"/>
    </row>
    <row r="34" spans="1:7" ht="21" customHeight="1">
      <c r="A34" s="68"/>
      <c r="B34" s="68"/>
      <c r="C34" s="68"/>
      <c r="D34" s="68"/>
      <c r="E34" s="68"/>
      <c r="F34" s="68"/>
      <c r="G34" s="68"/>
    </row>
    <row r="35" spans="1:7" ht="21" customHeight="1">
      <c r="A35" s="82" t="s">
        <v>25</v>
      </c>
      <c r="B35" s="82"/>
      <c r="C35" s="82" t="s">
        <v>15</v>
      </c>
      <c r="D35" s="82"/>
      <c r="E35" s="82"/>
      <c r="F35" s="82"/>
      <c r="G35" s="82"/>
    </row>
    <row r="36" spans="1:7" ht="21" customHeight="1">
      <c r="A36" s="1"/>
      <c r="B36" s="5"/>
      <c r="C36" s="2"/>
      <c r="D36" s="73"/>
      <c r="E36" s="5"/>
      <c r="F36" s="3"/>
      <c r="G36" s="5"/>
    </row>
    <row r="37" spans="1:12" s="70" customFormat="1" ht="21" customHeight="1">
      <c r="A37" s="100" t="s">
        <v>11</v>
      </c>
      <c r="B37" s="100"/>
      <c r="C37" s="100" t="s">
        <v>12</v>
      </c>
      <c r="D37" s="100"/>
      <c r="E37" s="100"/>
      <c r="F37" s="100"/>
      <c r="G37" s="100"/>
      <c r="H37" s="69"/>
      <c r="I37" s="69"/>
      <c r="J37" s="69"/>
      <c r="K37" s="69"/>
      <c r="L37" s="69"/>
    </row>
    <row r="38" spans="1:7" ht="21" customHeight="1">
      <c r="A38" s="1"/>
      <c r="B38" s="1"/>
      <c r="C38" s="75"/>
      <c r="D38" s="2"/>
      <c r="E38" s="1"/>
      <c r="F38" s="2"/>
      <c r="G38" s="1"/>
    </row>
    <row r="39" spans="1:7" ht="21" customHeight="1">
      <c r="A39" s="1"/>
      <c r="B39" s="1"/>
      <c r="C39" s="2"/>
      <c r="D39" s="2"/>
      <c r="E39" s="1"/>
      <c r="F39" s="2"/>
      <c r="G39" s="1"/>
    </row>
    <row r="40" spans="1:7" ht="21" customHeight="1">
      <c r="A40" s="92" t="s">
        <v>13</v>
      </c>
      <c r="B40" s="92"/>
      <c r="C40" s="92" t="s">
        <v>14</v>
      </c>
      <c r="D40" s="92"/>
      <c r="E40" s="92"/>
      <c r="F40" s="92"/>
      <c r="G40" s="92"/>
    </row>
    <row r="41" spans="1:7" ht="48.75" customHeight="1">
      <c r="A41" s="101" t="s">
        <v>54</v>
      </c>
      <c r="B41" s="101"/>
      <c r="C41" s="102" t="s">
        <v>28</v>
      </c>
      <c r="D41" s="102"/>
      <c r="E41" s="102"/>
      <c r="F41" s="102"/>
      <c r="G41" s="102"/>
    </row>
    <row r="42" spans="1:7" ht="21" customHeight="1">
      <c r="A42" s="72" t="s">
        <v>55</v>
      </c>
      <c r="B42" s="72"/>
      <c r="C42" s="75"/>
      <c r="D42" s="75"/>
      <c r="E42" s="72"/>
      <c r="F42" s="72"/>
      <c r="G42" s="72"/>
    </row>
    <row r="43" spans="1:7" ht="21" customHeight="1">
      <c r="A43" s="72"/>
      <c r="B43" s="72"/>
      <c r="C43" s="75"/>
      <c r="D43" s="75"/>
      <c r="E43" s="72"/>
      <c r="F43" s="72"/>
      <c r="G43" s="72"/>
    </row>
    <row r="44" spans="1:7" ht="21" customHeight="1">
      <c r="A44" s="72"/>
      <c r="B44" s="72"/>
      <c r="C44" s="75"/>
      <c r="D44" s="75"/>
      <c r="E44" s="72"/>
      <c r="F44" s="72"/>
      <c r="G44" s="72"/>
    </row>
    <row r="45" spans="1:7" ht="40.5" customHeight="1">
      <c r="A45" s="130" t="s">
        <v>68</v>
      </c>
      <c r="B45" s="130"/>
      <c r="C45" s="130"/>
      <c r="D45" s="130"/>
      <c r="E45" s="130"/>
      <c r="F45" s="130"/>
      <c r="G45" s="130"/>
    </row>
  </sheetData>
  <mergeCells count="25">
    <mergeCell ref="A41:B41"/>
    <mergeCell ref="A45:G45"/>
    <mergeCell ref="C41:G41"/>
    <mergeCell ref="A6:A8"/>
    <mergeCell ref="A27:B27"/>
    <mergeCell ref="A26:B26"/>
    <mergeCell ref="C35:G35"/>
    <mergeCell ref="A40:B40"/>
    <mergeCell ref="A22:B22"/>
    <mergeCell ref="G6:G7"/>
    <mergeCell ref="A14:B14"/>
    <mergeCell ref="A9:A10"/>
    <mergeCell ref="G16:G19"/>
    <mergeCell ref="A11:A12"/>
    <mergeCell ref="C40:G40"/>
    <mergeCell ref="A33:G33"/>
    <mergeCell ref="A37:B37"/>
    <mergeCell ref="A24:B24"/>
    <mergeCell ref="C37:G37"/>
    <mergeCell ref="A28:B28"/>
    <mergeCell ref="A30:B30"/>
    <mergeCell ref="A35:B35"/>
    <mergeCell ref="A31:B31"/>
    <mergeCell ref="A32:B32"/>
    <mergeCell ref="A29:B29"/>
  </mergeCells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66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2F159-E1EA-48F1-B0D1-469708FDC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7E9B5B-6728-418F-888F-E6ED34473F6E}">
  <ds:schemaRefs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3C767D5-2346-4937-B97B-4797E3F9B0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3 - Vzor Položkový výkaz činnosti (1. 4. 2019)</dc:title>
  <dc:subject/>
  <dc:creator>tichaj</dc:creator>
  <cp:keywords/>
  <dc:description/>
  <cp:lastModifiedBy>Minářová Hana Ing.</cp:lastModifiedBy>
  <cp:lastPrinted>2019-06-10T12:05:03Z</cp:lastPrinted>
  <dcterms:created xsi:type="dcterms:W3CDTF">2013-07-10T06:31:46Z</dcterms:created>
  <dcterms:modified xsi:type="dcterms:W3CDTF">2019-06-10T12:05:55Z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