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4235" windowHeight="76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6" i="1" l="1"/>
  <c r="F27" i="1" s="1"/>
  <c r="F34" i="1" s="1"/>
  <c r="F23" i="1"/>
  <c r="F24" i="1" s="1"/>
  <c r="F33" i="1" s="1"/>
  <c r="F15" i="1"/>
  <c r="F16" i="1"/>
  <c r="F17" i="1"/>
  <c r="F18" i="1"/>
  <c r="F19" i="1"/>
  <c r="F20" i="1"/>
  <c r="F21" i="1"/>
  <c r="F14" i="1"/>
  <c r="F6" i="1"/>
  <c r="F7" i="1"/>
  <c r="F8" i="1"/>
  <c r="F9" i="1"/>
  <c r="F10" i="1"/>
  <c r="F11" i="1"/>
  <c r="F5" i="1"/>
  <c r="F12" i="1" l="1"/>
  <c r="F31" i="1" s="1"/>
  <c r="F22" i="1"/>
  <c r="F32" i="1" s="1"/>
  <c r="F35" i="1" l="1"/>
  <c r="F36" i="1" l="1"/>
  <c r="F37" i="1" s="1"/>
</calcChain>
</file>

<file path=xl/sharedStrings.xml><?xml version="1.0" encoding="utf-8"?>
<sst xmlns="http://schemas.openxmlformats.org/spreadsheetml/2006/main" count="97" uniqueCount="85">
  <si>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</si>
  <si>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</si>
  <si>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</si>
  <si>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</si>
  <si>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</si>
  <si>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</si>
  <si>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</si>
  <si>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</si>
  <si>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</si>
  <si>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</si>
  <si>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</si>
  <si>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</si>
  <si>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</si>
  <si>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</si>
  <si>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</si>
  <si>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statutární orgán  zhotovitele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</si>
  <si>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</si>
  <si>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</si>
  <si>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</si>
  <si>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</si>
  <si>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</si>
  <si>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</si>
  <si>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  <charset val="238"/>
      </rPr>
      <t xml:space="preserve">
 </t>
    </r>
  </si>
  <si>
    <t>Vypracování návrhu nového uspořádání pozemků k vystavení dle §11 odst. 1 zákona</t>
  </si>
  <si>
    <t>do 1 měsíce od výzvy zadavatele</t>
  </si>
  <si>
    <t>Revize stávajícího bodového pole</t>
  </si>
  <si>
    <t>Doplnění stávajícího bodového pole</t>
  </si>
  <si>
    <t>Předložení kompletní dokumentace nového uspořádání pozemků</t>
  </si>
  <si>
    <t>Dokumentace k soupisu nároků vlastníků pozemků</t>
  </si>
  <si>
    <t>Upřesnění obvodu KoPÚ - zjišťování hranic pozemků na hranicích obvodu KoPU, geometrické plány na upřesněný obvod KoPU, předepsaná stabilizace dle vyhl. č. 357/2013 Sb.</t>
  </si>
  <si>
    <t>Zjišťování hranic pozemků neřešených dle §2 zákona, včetně potřebných geometrických plánů na hranici mezi řešenými a neřešenými pozemky dle §2 zákona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</si>
  <si>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</si>
  <si>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</si>
  <si>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</si>
  <si>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</si>
  <si>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</si>
  <si>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</si>
  <si>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</si>
  <si>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</si>
  <si>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3.2.1.1.</t>
  </si>
  <si>
    <t>3.2.1.2.</t>
  </si>
  <si>
    <t>3.2.1.3.</t>
  </si>
  <si>
    <t>3.2.1.4.</t>
  </si>
  <si>
    <t>3.2.2.</t>
  </si>
  <si>
    <t>3.2.3.</t>
  </si>
  <si>
    <t>1. Přípravné práce celkem (3.1.1.-3.1.6.) bez DPH v Kč</t>
  </si>
  <si>
    <t>2. Návrhové práce celkem (3.2.1.-3.2.3.) bez DPH v Kč</t>
  </si>
  <si>
    <t>3. Mapové dílo celkem (3.3.) bez DPH v Kč</t>
  </si>
  <si>
    <t>3.3</t>
  </si>
  <si>
    <t xml:space="preserve">do 3 měsíců nabytí PM 1.R </t>
  </si>
  <si>
    <t xml:space="preserve"> 100 bm</t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</si>
  <si>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</si>
  <si>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</si>
  <si>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</si>
  <si>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</si>
  <si>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Vytyčení pozemků dle zapsané DKM                    </t>
    </r>
    <r>
      <rPr>
        <sz val="10"/>
        <color theme="1"/>
        <rFont val="Arial"/>
        <family val="2"/>
        <charset val="238"/>
      </rPr>
      <t>Vytyčování hranic pozemků dle zapsané DKM v souladu s §87 až §92 vyhl.č. 357/2013 Sb.</t>
    </r>
  </si>
  <si>
    <t>Předběžný inženýrsko geologický průzkum pro opatření sloužící k zpřístupnění pozemků</t>
  </si>
  <si>
    <t>Předběžný inženýrsko geologický průzkum pro vodohospodářská a protierozní opatření</t>
  </si>
  <si>
    <t xml:space="preserve"> ha</t>
  </si>
  <si>
    <t xml:space="preserve">Výškopisné zaměření zájmového území v obvodu KoPÚ v trvalých a mimo trvalé porosty                                                 </t>
  </si>
  <si>
    <t xml:space="preserve">Potřebné podélné a příčné profily liniových staveb PSZ pro stanovení plochy záboru půdy stavbami                                       </t>
  </si>
  <si>
    <t xml:space="preserve">Potřebné podélné a příčné profily vodohospodářských PSZ pro stanovení plochy záboru půdy stavbami                  </t>
  </si>
  <si>
    <t>…………………………………………...............</t>
  </si>
  <si>
    <t>…………………………………………………………</t>
  </si>
  <si>
    <t xml:space="preserve">V Teplicích dne ………………………...            </t>
  </si>
  <si>
    <t xml:space="preserve">1) Přiměřené termíny plnění stanovené zadavatelem, které si může uchazeč upravit s přihlédnutím k očekávané složitosti a náročnosti. </t>
  </si>
  <si>
    <t>2) Závazné termíny plnění stanovené zadavatelem.</t>
  </si>
  <si>
    <t xml:space="preserve"> Vytyčení pozemků dle zapsané DKM celkem (3.4.) bez DPH v Kč </t>
  </si>
  <si>
    <t xml:space="preserve"> Mapového dílo celkem (3.3.) bez DPH v Kč</t>
  </si>
  <si>
    <t xml:space="preserve"> Přípravné práce celkem (3.1.1.-3.1.6.) bez DPH v Kč</t>
  </si>
  <si>
    <t xml:space="preserve"> Návrhové práce celkem (3.2.1.-3.2.3.) bez DPH v Kč</t>
  </si>
  <si>
    <t>ředitel Krajského pozemkového úřadu pro Ústecký kraj</t>
  </si>
  <si>
    <r>
      <t>Podrobné zaměření polohopisu v obvodu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KoPU </t>
    </r>
  </si>
  <si>
    <t>28.4.2017 2)</t>
  </si>
  <si>
    <t>31.10.2015 1)</t>
  </si>
  <si>
    <t>29.2.2016 1)</t>
  </si>
  <si>
    <t>31.8.2016 1)</t>
  </si>
  <si>
    <t>28.4.2017 1)</t>
  </si>
  <si>
    <t>31.10.2017 2)</t>
  </si>
  <si>
    <t>30.5.2018 1)</t>
  </si>
  <si>
    <t>31.10.2017 1)</t>
  </si>
  <si>
    <t>31.10.2018 2)</t>
  </si>
  <si>
    <t xml:space="preserve"> 31.10.2019 2)</t>
  </si>
  <si>
    <t>Ing. Martin Vrba</t>
  </si>
  <si>
    <t>Příloha č. 1 ke Smlouvě o dílo - KoPÚ Stebno u Dubic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</si>
</sst>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\ &quot;Kč&quot;"/>
    <numFmt numFmtId="166" formatCode="#,##0.\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22"/>
      </right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thin">
        <color indexed="64"/>
      </bottom>
      <diagonal/>
    </border>
    <border>
      <left style="hair">
        <color indexed="22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0" xfId="1" applyFont="1"/>
    <xf numFmtId="0" fontId="4" fillId="0" borderId="0" xfId="0" applyFont="1"/>
    <xf numFmtId="49" fontId="2" fillId="0" borderId="7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>
      <alignment horizontal="left" vertical="center" wrapText="1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2" xfId="1" applyNumberFormat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/>
    </xf>
    <xf numFmtId="164" fontId="2" fillId="3" borderId="2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4" borderId="3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 wrapText="1"/>
    </xf>
    <xf numFmtId="49" fontId="2" fillId="0" borderId="20" xfId="1" applyNumberFormat="1" applyFont="1" applyFill="1" applyBorder="1" applyAlignment="1">
      <alignment horizontal="center" vertical="top"/>
    </xf>
    <xf numFmtId="0" fontId="3" fillId="0" borderId="21" xfId="1" applyFont="1" applyFill="1" applyBorder="1" applyAlignment="1">
      <alignment horizontal="center" vertical="center" wrapText="1"/>
    </xf>
    <xf numFmtId="49" fontId="3" fillId="0" borderId="22" xfId="1" applyNumberFormat="1" applyFont="1" applyFill="1" applyBorder="1" applyAlignment="1">
      <alignment horizontal="center" vertical="center"/>
    </xf>
    <xf numFmtId="164" fontId="3" fillId="0" borderId="18" xfId="1" applyNumberFormat="1" applyFont="1" applyFill="1" applyBorder="1" applyAlignment="1">
      <alignment horizontal="center" vertical="center"/>
    </xf>
    <xf numFmtId="164" fontId="3" fillId="0" borderId="19" xfId="1" applyNumberFormat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left" vertical="center" wrapText="1"/>
    </xf>
    <xf numFmtId="0" fontId="2" fillId="4" borderId="15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 applyProtection="1">
      <alignment horizontal="center" vertical="center"/>
      <protection locked="0"/>
    </xf>
    <xf numFmtId="49" fontId="2" fillId="0" borderId="16" xfId="1" applyNumberFormat="1" applyFont="1" applyFill="1" applyBorder="1" applyAlignment="1" applyProtection="1">
      <alignment horizontal="center" vertical="center"/>
      <protection locked="0"/>
    </xf>
    <xf numFmtId="49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vertical="center" wrapText="1"/>
    </xf>
    <xf numFmtId="0" fontId="3" fillId="0" borderId="29" xfId="1" applyFont="1" applyFill="1" applyBorder="1" applyAlignment="1">
      <alignment vertical="center" wrapText="1"/>
    </xf>
    <xf numFmtId="0" fontId="3" fillId="0" borderId="30" xfId="1" applyFont="1" applyFill="1" applyBorder="1" applyAlignment="1">
      <alignment vertical="center" wrapText="1"/>
    </xf>
    <xf numFmtId="0" fontId="3" fillId="0" borderId="23" xfId="1" applyFont="1" applyFill="1" applyBorder="1" applyAlignment="1">
      <alignment vertical="center" wrapText="1"/>
    </xf>
    <xf numFmtId="0" fontId="2" fillId="0" borderId="19" xfId="1" applyFont="1" applyFill="1" applyBorder="1" applyAlignment="1">
      <alignment vertical="center" wrapText="1"/>
    </xf>
    <xf numFmtId="0" fontId="3" fillId="0" borderId="18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/>
    </xf>
    <xf numFmtId="0" fontId="2" fillId="0" borderId="32" xfId="1" applyFont="1" applyFill="1" applyBorder="1" applyAlignment="1">
      <alignment vertical="center"/>
    </xf>
    <xf numFmtId="0" fontId="2" fillId="0" borderId="33" xfId="1" applyFont="1" applyFill="1" applyBorder="1" applyAlignment="1">
      <alignment vertical="center"/>
    </xf>
    <xf numFmtId="0" fontId="2" fillId="0" borderId="42" xfId="1" applyFont="1" applyFill="1" applyBorder="1" applyAlignment="1">
      <alignment vertical="center"/>
    </xf>
    <xf numFmtId="0" fontId="2" fillId="0" borderId="43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0" fontId="3" fillId="0" borderId="43" xfId="1" applyFont="1" applyFill="1" applyBorder="1" applyAlignment="1">
      <alignment vertical="center"/>
    </xf>
    <xf numFmtId="0" fontId="2" fillId="0" borderId="47" xfId="1" applyFont="1" applyFill="1" applyBorder="1" applyAlignment="1" applyProtection="1">
      <alignment vertical="center"/>
      <protection locked="0"/>
    </xf>
    <xf numFmtId="0" fontId="2" fillId="0" borderId="48" xfId="1" applyFont="1" applyFill="1" applyBorder="1" applyAlignment="1" applyProtection="1">
      <alignment vertical="center"/>
      <protection locked="0"/>
    </xf>
    <xf numFmtId="0" fontId="3" fillId="0" borderId="35" xfId="1" applyFont="1" applyFill="1" applyBorder="1" applyAlignment="1">
      <alignment vertical="center"/>
    </xf>
    <xf numFmtId="0" fontId="3" fillId="0" borderId="36" xfId="1" applyFont="1" applyFill="1" applyBorder="1" applyAlignment="1">
      <alignment vertical="center"/>
    </xf>
    <xf numFmtId="0" fontId="2" fillId="3" borderId="6" xfId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 applyProtection="1">
      <alignment horizontal="center" vertical="center"/>
      <protection locked="0"/>
    </xf>
    <xf numFmtId="0" fontId="2" fillId="4" borderId="5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>
      <alignment horizontal="left" vertical="center" wrapText="1"/>
    </xf>
    <xf numFmtId="0" fontId="3" fillId="0" borderId="25" xfId="1" applyFont="1" applyFill="1" applyBorder="1" applyAlignment="1">
      <alignment vertical="center" wrapText="1"/>
    </xf>
    <xf numFmtId="0" fontId="3" fillId="0" borderId="54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horizontal="left" vertical="center" wrapText="1"/>
    </xf>
    <xf numFmtId="49" fontId="2" fillId="0" borderId="11" xfId="1" applyNumberFormat="1" applyFont="1" applyFill="1" applyBorder="1" applyAlignment="1" applyProtection="1">
      <alignment horizontal="center" vertical="center"/>
      <protection locked="0"/>
    </xf>
    <xf numFmtId="0" fontId="2" fillId="4" borderId="6" xfId="1" applyFont="1" applyFill="1" applyBorder="1" applyAlignment="1">
      <alignment horizontal="center" vertical="center" wrapText="1"/>
    </xf>
    <xf numFmtId="49" fontId="2" fillId="0" borderId="14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2" fillId="0" borderId="51" xfId="1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Border="1"/>
    <xf numFmtId="164" fontId="3" fillId="0" borderId="29" xfId="1" applyNumberFormat="1" applyFont="1" applyFill="1" applyBorder="1" applyAlignment="1" applyProtection="1">
      <alignment horizontal="center" vertical="center"/>
      <protection locked="0"/>
    </xf>
    <xf numFmtId="0" fontId="4" fillId="0" borderId="55" xfId="0" applyFont="1" applyBorder="1"/>
    <xf numFmtId="164" fontId="3" fillId="0" borderId="56" xfId="1" applyNumberFormat="1" applyFont="1" applyFill="1" applyBorder="1" applyAlignment="1" applyProtection="1">
      <alignment horizontal="center" vertical="center"/>
      <protection locked="0"/>
    </xf>
    <xf numFmtId="49" fontId="2" fillId="0" borderId="51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0" fontId="3" fillId="0" borderId="59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165" fontId="4" fillId="0" borderId="0" xfId="0" applyNumberFormat="1" applyFont="1"/>
    <xf numFmtId="166" fontId="2" fillId="0" borderId="2" xfId="1" applyNumberFormat="1" applyFont="1" applyFill="1" applyBorder="1" applyAlignment="1">
      <alignment horizontal="right" vertical="center"/>
    </xf>
    <xf numFmtId="166" fontId="2" fillId="0" borderId="15" xfId="1" applyNumberFormat="1" applyFont="1" applyFill="1" applyBorder="1" applyAlignment="1">
      <alignment horizontal="right" vertical="center"/>
    </xf>
    <xf numFmtId="166" fontId="3" fillId="0" borderId="18" xfId="1" applyNumberFormat="1" applyFont="1" applyFill="1" applyBorder="1" applyAlignment="1">
      <alignment horizontal="center" vertical="center"/>
    </xf>
    <xf numFmtId="166" fontId="4" fillId="0" borderId="26" xfId="0" applyNumberFormat="1" applyFont="1" applyBorder="1"/>
    <xf numFmtId="166" fontId="2" fillId="0" borderId="59" xfId="1" applyNumberFormat="1" applyFont="1" applyFill="1" applyBorder="1" applyAlignment="1">
      <alignment vertical="center" wrapText="1"/>
    </xf>
    <xf numFmtId="166" fontId="4" fillId="0" borderId="29" xfId="0" applyNumberFormat="1" applyFont="1" applyBorder="1"/>
    <xf numFmtId="166" fontId="4" fillId="0" borderId="60" xfId="0" applyNumberFormat="1" applyFont="1" applyBorder="1"/>
    <xf numFmtId="166" fontId="4" fillId="0" borderId="0" xfId="0" applyNumberFormat="1" applyFont="1" applyBorder="1"/>
    <xf numFmtId="166" fontId="2" fillId="0" borderId="0" xfId="1" applyNumberFormat="1" applyFont="1"/>
    <xf numFmtId="166" fontId="3" fillId="0" borderId="18" xfId="1" applyNumberFormat="1" applyFont="1" applyFill="1" applyBorder="1" applyAlignment="1">
      <alignment vertical="center"/>
    </xf>
    <xf numFmtId="166" fontId="2" fillId="0" borderId="26" xfId="1" applyNumberFormat="1" applyFont="1" applyFill="1" applyBorder="1" applyAlignment="1">
      <alignment horizontal="right" vertical="center"/>
    </xf>
    <xf numFmtId="0" fontId="2" fillId="4" borderId="61" xfId="1" applyFont="1" applyFill="1" applyBorder="1" applyAlignment="1">
      <alignment horizontal="center" vertical="center"/>
    </xf>
    <xf numFmtId="0" fontId="2" fillId="3" borderId="61" xfId="1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166" fontId="4" fillId="0" borderId="18" xfId="0" applyNumberFormat="1" applyFont="1" applyBorder="1"/>
    <xf numFmtId="164" fontId="2" fillId="0" borderId="62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 applyProtection="1">
      <alignment horizontal="center" vertical="center"/>
      <protection locked="0"/>
    </xf>
    <xf numFmtId="49" fontId="3" fillId="0" borderId="24" xfId="1" applyNumberFormat="1" applyFont="1" applyFill="1" applyBorder="1" applyAlignment="1" applyProtection="1">
      <alignment horizontal="center" vertical="center"/>
      <protection locked="0"/>
    </xf>
    <xf numFmtId="164" fontId="3" fillId="0" borderId="27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vertical="center" wrapText="1"/>
    </xf>
    <xf numFmtId="166" fontId="2" fillId="0" borderId="44" xfId="1" applyNumberFormat="1" applyFont="1" applyFill="1" applyBorder="1" applyAlignment="1">
      <alignment horizontal="right" vertical="center"/>
    </xf>
    <xf numFmtId="166" fontId="2" fillId="0" borderId="45" xfId="1" applyNumberFormat="1" applyFont="1" applyFill="1" applyBorder="1" applyAlignment="1">
      <alignment horizontal="right" vertical="center"/>
    </xf>
    <xf numFmtId="166" fontId="3" fillId="0" borderId="44" xfId="1" applyNumberFormat="1" applyFont="1" applyFill="1" applyBorder="1" applyAlignment="1">
      <alignment horizontal="right" vertical="center"/>
    </xf>
    <xf numFmtId="166" fontId="3" fillId="0" borderId="45" xfId="1" applyNumberFormat="1" applyFont="1" applyFill="1" applyBorder="1" applyAlignment="1">
      <alignment horizontal="righ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2" fillId="0" borderId="0" xfId="1" applyFont="1" applyFill="1" applyBorder="1" applyAlignment="1">
      <alignment horizontal="left" vertical="center"/>
    </xf>
    <xf numFmtId="0" fontId="2" fillId="0" borderId="46" xfId="1" applyFont="1" applyFill="1" applyBorder="1" applyAlignment="1" applyProtection="1">
      <alignment horizontal="left" vertical="center" wrapText="1"/>
      <protection locked="0"/>
    </xf>
    <xf numFmtId="0" fontId="2" fillId="0" borderId="47" xfId="1" applyFont="1" applyFill="1" applyBorder="1" applyAlignment="1" applyProtection="1">
      <alignment horizontal="left" vertical="center" wrapText="1"/>
      <protection locked="0"/>
    </xf>
    <xf numFmtId="0" fontId="3" fillId="0" borderId="34" xfId="1" applyFont="1" applyFill="1" applyBorder="1" applyAlignment="1">
      <alignment horizontal="left" vertical="center" wrapText="1"/>
    </xf>
    <xf numFmtId="0" fontId="3" fillId="0" borderId="35" xfId="1" applyFont="1" applyFill="1" applyBorder="1" applyAlignment="1">
      <alignment horizontal="left" vertical="center" wrapText="1"/>
    </xf>
    <xf numFmtId="0" fontId="2" fillId="0" borderId="41" xfId="1" applyFont="1" applyFill="1" applyBorder="1" applyAlignment="1">
      <alignment horizontal="left" vertical="center" wrapText="1"/>
    </xf>
    <xf numFmtId="0" fontId="2" fillId="0" borderId="42" xfId="1" applyFont="1" applyFill="1" applyBorder="1" applyAlignment="1">
      <alignment horizontal="left" vertical="center" wrapText="1"/>
    </xf>
    <xf numFmtId="0" fontId="3" fillId="0" borderId="41" xfId="1" applyFont="1" applyFill="1" applyBorder="1" applyAlignment="1">
      <alignment horizontal="left" vertical="center" wrapText="1"/>
    </xf>
    <xf numFmtId="0" fontId="3" fillId="0" borderId="42" xfId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right" vertical="center"/>
    </xf>
    <xf numFmtId="166" fontId="2" fillId="0" borderId="50" xfId="1" applyNumberFormat="1" applyFont="1" applyFill="1" applyBorder="1" applyAlignment="1">
      <alignment horizontal="right" vertical="center"/>
    </xf>
    <xf numFmtId="166" fontId="3" fillId="0" borderId="37" xfId="1" applyNumberFormat="1" applyFont="1" applyFill="1" applyBorder="1" applyAlignment="1">
      <alignment horizontal="right" vertical="center"/>
    </xf>
    <xf numFmtId="166" fontId="3" fillId="0" borderId="38" xfId="1" applyNumberFormat="1" applyFont="1" applyFill="1" applyBorder="1" applyAlignment="1">
      <alignment horizontal="right" vertical="center"/>
    </xf>
    <xf numFmtId="166" fontId="2" fillId="0" borderId="39" xfId="1" applyNumberFormat="1" applyFont="1" applyFill="1" applyBorder="1" applyAlignment="1">
      <alignment horizontal="right" vertical="center"/>
    </xf>
    <xf numFmtId="166" fontId="2" fillId="0" borderId="40" xfId="1" applyNumberFormat="1" applyFont="1" applyFill="1" applyBorder="1" applyAlignment="1">
      <alignment horizontal="right" vertical="center"/>
    </xf>
    <xf numFmtId="0" fontId="3" fillId="0" borderId="28" xfId="1" applyFont="1" applyFill="1" applyBorder="1" applyAlignment="1">
      <alignment horizontal="left" vertical="center" wrapText="1"/>
    </xf>
    <xf numFmtId="0" fontId="3" fillId="0" borderId="29" xfId="1" applyFont="1" applyFill="1" applyBorder="1" applyAlignment="1">
      <alignment horizontal="left" vertical="center" wrapText="1"/>
    </xf>
    <xf numFmtId="49" fontId="2" fillId="0" borderId="52" xfId="1" applyNumberFormat="1" applyFont="1" applyFill="1" applyBorder="1" applyAlignment="1" applyProtection="1">
      <alignment horizontal="center" vertical="center"/>
      <protection locked="0"/>
    </xf>
    <xf numFmtId="49" fontId="2" fillId="0" borderId="51" xfId="1" applyNumberFormat="1" applyFont="1" applyFill="1" applyBorder="1" applyAlignment="1" applyProtection="1">
      <alignment horizontal="center" vertical="center"/>
      <protection locked="0"/>
    </xf>
    <xf numFmtId="49" fontId="2" fillId="0" borderId="53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>
      <alignment vertical="center"/>
    </xf>
    <xf numFmtId="0" fontId="0" fillId="0" borderId="51" xfId="0" applyBorder="1" applyAlignment="1">
      <alignment vertical="center"/>
    </xf>
    <xf numFmtId="49" fontId="2" fillId="0" borderId="10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31" xfId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/>
    </xf>
    <xf numFmtId="0" fontId="5" fillId="0" borderId="57" xfId="1" applyFont="1" applyFill="1" applyBorder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workbookViewId="0">
      <selection activeCell="K8" sqref="K8"/>
    </sheetView>
  </sheetViews>
  <sheetFormatPr defaultColWidth="9.140625" defaultRowHeight="21" customHeight="1" x14ac:dyDescent="0.2"/>
  <cols>
    <col min="1" max="1" width="6.85546875" style="2" customWidth="1"/>
    <col min="2" max="2" width="44.42578125" style="2" customWidth="1"/>
    <col min="3" max="3" width="7.5703125" style="2" customWidth="1"/>
    <col min="4" max="4" width="9.140625" style="2"/>
    <col min="5" max="5" width="14.5703125" style="2" customWidth="1"/>
    <col min="6" max="6" width="13.42578125" style="2" customWidth="1"/>
    <col min="7" max="7" width="14.42578125" style="2" customWidth="1"/>
    <col min="8" max="16384" width="9.140625" style="2"/>
  </cols>
  <sheetData>
    <row r="1" spans="1:10" ht="21" customHeight="1" x14ac:dyDescent="0.2">
      <c r="A1" s="139" t="s">
        <v>84</v>
      </c>
      <c r="B1" s="139"/>
      <c r="C1" s="139"/>
      <c r="D1" s="139"/>
      <c r="E1" s="139"/>
      <c r="F1" s="139"/>
      <c r="G1" s="139"/>
    </row>
    <row r="2" spans="1:10" ht="9" customHeight="1" thickBot="1" x14ac:dyDescent="0.3">
      <c r="A2" s="1"/>
      <c r="C2" s="1"/>
      <c r="D2" s="1"/>
      <c r="E2" s="1"/>
      <c r="F2" s="1"/>
      <c r="G2" s="1"/>
    </row>
    <row r="3" spans="1:10" ht="42" customHeight="1" thickBot="1" x14ac:dyDescent="0.25">
      <c r="A3" s="26"/>
      <c r="B3" s="23" t="s">
        <v>54</v>
      </c>
      <c r="C3" s="24" t="s">
        <v>0</v>
      </c>
      <c r="D3" s="25" t="s">
        <v>1</v>
      </c>
      <c r="E3" s="25" t="s">
        <v>2</v>
      </c>
      <c r="F3" s="25" t="s">
        <v>3</v>
      </c>
      <c r="G3" s="27" t="s">
        <v>22</v>
      </c>
    </row>
    <row r="4" spans="1:10" ht="21" customHeight="1" x14ac:dyDescent="0.2">
      <c r="A4" s="28" t="s">
        <v>4</v>
      </c>
      <c r="B4" s="38" t="s">
        <v>5</v>
      </c>
      <c r="C4" s="39"/>
      <c r="D4" s="39"/>
      <c r="E4" s="39"/>
      <c r="F4" s="39"/>
      <c r="G4" s="40"/>
    </row>
    <row r="5" spans="1:10" ht="32.1" customHeight="1" x14ac:dyDescent="0.2">
      <c r="A5" s="133" t="s">
        <v>31</v>
      </c>
      <c r="B5" s="6" t="s">
        <v>25</v>
      </c>
      <c r="C5" s="21" t="s">
        <v>7</v>
      </c>
      <c r="D5" s="15">
        <v>7</v>
      </c>
      <c r="E5" s="7"/>
      <c r="F5" s="87">
        <f>D5*E5</f>
        <v>0</v>
      </c>
      <c r="G5" s="131" t="s">
        <v>74</v>
      </c>
    </row>
    <row r="6" spans="1:10" ht="26.25" customHeight="1" x14ac:dyDescent="0.2">
      <c r="A6" s="134"/>
      <c r="B6" s="6" t="s">
        <v>26</v>
      </c>
      <c r="C6" s="22" t="s">
        <v>8</v>
      </c>
      <c r="D6" s="16">
        <v>3</v>
      </c>
      <c r="E6" s="8"/>
      <c r="F6" s="87">
        <f t="shared" ref="F6:F11" si="0">D6*E6</f>
        <v>0</v>
      </c>
      <c r="G6" s="132"/>
    </row>
    <row r="7" spans="1:10" ht="35.25" customHeight="1" x14ac:dyDescent="0.2">
      <c r="A7" s="103" t="s">
        <v>32</v>
      </c>
      <c r="B7" s="6" t="s">
        <v>72</v>
      </c>
      <c r="C7" s="22" t="s">
        <v>6</v>
      </c>
      <c r="D7" s="17">
        <v>344</v>
      </c>
      <c r="E7" s="8"/>
      <c r="F7" s="87">
        <f t="shared" si="0"/>
        <v>0</v>
      </c>
      <c r="G7" s="104" t="s">
        <v>74</v>
      </c>
      <c r="J7" s="86"/>
    </row>
    <row r="8" spans="1:10" ht="21" customHeight="1" x14ac:dyDescent="0.2">
      <c r="A8" s="103" t="s">
        <v>33</v>
      </c>
      <c r="B8" s="64" t="s">
        <v>51</v>
      </c>
      <c r="C8" s="61" t="s">
        <v>6</v>
      </c>
      <c r="D8" s="15">
        <v>344</v>
      </c>
      <c r="E8" s="63"/>
      <c r="F8" s="87">
        <f t="shared" si="0"/>
        <v>0</v>
      </c>
      <c r="G8" s="104" t="s">
        <v>75</v>
      </c>
    </row>
    <row r="9" spans="1:10" ht="60.6" customHeight="1" x14ac:dyDescent="0.2">
      <c r="A9" s="41" t="s">
        <v>34</v>
      </c>
      <c r="B9" s="67" t="s">
        <v>29</v>
      </c>
      <c r="C9" s="69" t="s">
        <v>50</v>
      </c>
      <c r="D9" s="59">
        <v>210</v>
      </c>
      <c r="E9" s="82"/>
      <c r="F9" s="87">
        <f t="shared" si="0"/>
        <v>0</v>
      </c>
      <c r="G9" s="68" t="s">
        <v>76</v>
      </c>
    </row>
    <row r="10" spans="1:10" ht="56.45" customHeight="1" x14ac:dyDescent="0.2">
      <c r="A10" s="70" t="s">
        <v>35</v>
      </c>
      <c r="B10" s="42" t="s">
        <v>30</v>
      </c>
      <c r="C10" s="69" t="s">
        <v>50</v>
      </c>
      <c r="D10" s="59">
        <v>3</v>
      </c>
      <c r="E10" s="82"/>
      <c r="F10" s="87">
        <f t="shared" si="0"/>
        <v>0</v>
      </c>
      <c r="G10" s="68" t="s">
        <v>76</v>
      </c>
    </row>
    <row r="11" spans="1:10" ht="30" customHeight="1" x14ac:dyDescent="0.2">
      <c r="A11" s="31" t="s">
        <v>36</v>
      </c>
      <c r="B11" s="32" t="s">
        <v>28</v>
      </c>
      <c r="C11" s="33" t="s">
        <v>6</v>
      </c>
      <c r="D11" s="34">
        <v>344</v>
      </c>
      <c r="E11" s="35"/>
      <c r="F11" s="88">
        <f t="shared" si="0"/>
        <v>0</v>
      </c>
      <c r="G11" s="36" t="s">
        <v>77</v>
      </c>
    </row>
    <row r="12" spans="1:10" ht="37.5" customHeight="1" thickBot="1" x14ac:dyDescent="0.25">
      <c r="A12" s="129" t="s">
        <v>69</v>
      </c>
      <c r="B12" s="130"/>
      <c r="C12" s="43"/>
      <c r="D12" s="43"/>
      <c r="E12" s="44"/>
      <c r="F12" s="97">
        <f>SUM(F5:F11)</f>
        <v>0</v>
      </c>
      <c r="G12" s="105" t="s">
        <v>73</v>
      </c>
    </row>
    <row r="13" spans="1:10" ht="21" customHeight="1" x14ac:dyDescent="0.2">
      <c r="A13" s="28" t="s">
        <v>37</v>
      </c>
      <c r="B13" s="38" t="s">
        <v>11</v>
      </c>
      <c r="C13" s="39"/>
      <c r="D13" s="39"/>
      <c r="E13" s="29"/>
      <c r="F13" s="89"/>
      <c r="G13" s="30"/>
    </row>
    <row r="14" spans="1:10" ht="24" customHeight="1" x14ac:dyDescent="0.2">
      <c r="A14" s="3" t="s">
        <v>38</v>
      </c>
      <c r="B14" s="4" t="s">
        <v>20</v>
      </c>
      <c r="C14" s="20" t="s">
        <v>6</v>
      </c>
      <c r="D14" s="18">
        <v>344</v>
      </c>
      <c r="E14" s="5"/>
      <c r="F14" s="87">
        <f t="shared" ref="F14:F21" si="1">D14*E14</f>
        <v>0</v>
      </c>
      <c r="G14" s="79" t="s">
        <v>78</v>
      </c>
    </row>
    <row r="15" spans="1:10" ht="32.25" customHeight="1" x14ac:dyDescent="0.2">
      <c r="A15" s="138" t="s">
        <v>39</v>
      </c>
      <c r="B15" s="64" t="s">
        <v>56</v>
      </c>
      <c r="C15" s="61" t="s">
        <v>9</v>
      </c>
      <c r="D15" s="62">
        <v>20</v>
      </c>
      <c r="E15" s="63"/>
      <c r="F15" s="87">
        <f t="shared" si="1"/>
        <v>0</v>
      </c>
      <c r="G15" s="135" t="s">
        <v>80</v>
      </c>
    </row>
    <row r="16" spans="1:10" ht="28.5" customHeight="1" x14ac:dyDescent="0.2">
      <c r="A16" s="134"/>
      <c r="B16" s="64" t="s">
        <v>57</v>
      </c>
      <c r="C16" s="61" t="s">
        <v>58</v>
      </c>
      <c r="D16" s="62">
        <v>2</v>
      </c>
      <c r="E16" s="63"/>
      <c r="F16" s="87">
        <f t="shared" si="1"/>
        <v>0</v>
      </c>
      <c r="G16" s="136"/>
    </row>
    <row r="17" spans="1:7" ht="37.9" customHeight="1" x14ac:dyDescent="0.2">
      <c r="A17" s="60" t="s">
        <v>40</v>
      </c>
      <c r="B17" s="9" t="s">
        <v>59</v>
      </c>
      <c r="C17" s="22" t="s">
        <v>6</v>
      </c>
      <c r="D17" s="17">
        <v>35</v>
      </c>
      <c r="E17" s="8"/>
      <c r="F17" s="87">
        <f t="shared" si="1"/>
        <v>0</v>
      </c>
      <c r="G17" s="136"/>
    </row>
    <row r="18" spans="1:7" ht="34.5" customHeight="1" x14ac:dyDescent="0.2">
      <c r="A18" s="41" t="s">
        <v>41</v>
      </c>
      <c r="B18" s="6" t="s">
        <v>60</v>
      </c>
      <c r="C18" s="22" t="s">
        <v>9</v>
      </c>
      <c r="D18" s="17">
        <v>100</v>
      </c>
      <c r="E18" s="8"/>
      <c r="F18" s="87">
        <f t="shared" si="1"/>
        <v>0</v>
      </c>
      <c r="G18" s="136"/>
    </row>
    <row r="19" spans="1:7" ht="45" customHeight="1" x14ac:dyDescent="0.2">
      <c r="A19" s="41" t="s">
        <v>42</v>
      </c>
      <c r="B19" s="6" t="s">
        <v>61</v>
      </c>
      <c r="C19" s="22" t="s">
        <v>9</v>
      </c>
      <c r="D19" s="17">
        <v>6</v>
      </c>
      <c r="E19" s="8"/>
      <c r="F19" s="87">
        <f t="shared" si="1"/>
        <v>0</v>
      </c>
      <c r="G19" s="137"/>
    </row>
    <row r="20" spans="1:7" ht="37.5" customHeight="1" x14ac:dyDescent="0.2">
      <c r="A20" s="41" t="s">
        <v>43</v>
      </c>
      <c r="B20" s="6" t="s">
        <v>23</v>
      </c>
      <c r="C20" s="22" t="s">
        <v>6</v>
      </c>
      <c r="D20" s="17">
        <v>344</v>
      </c>
      <c r="E20" s="8"/>
      <c r="F20" s="87">
        <f t="shared" si="1"/>
        <v>0</v>
      </c>
      <c r="G20" s="74" t="s">
        <v>79</v>
      </c>
    </row>
    <row r="21" spans="1:7" ht="41.25" customHeight="1" x14ac:dyDescent="0.2">
      <c r="A21" s="31" t="s">
        <v>44</v>
      </c>
      <c r="B21" s="32" t="s">
        <v>27</v>
      </c>
      <c r="C21" s="33" t="s">
        <v>10</v>
      </c>
      <c r="D21" s="34">
        <v>6</v>
      </c>
      <c r="E21" s="35"/>
      <c r="F21" s="88">
        <f t="shared" si="1"/>
        <v>0</v>
      </c>
      <c r="G21" s="37" t="s">
        <v>24</v>
      </c>
    </row>
    <row r="22" spans="1:7" ht="52.5" customHeight="1" thickBot="1" x14ac:dyDescent="0.25">
      <c r="A22" s="129" t="s">
        <v>70</v>
      </c>
      <c r="B22" s="130"/>
      <c r="C22" s="65"/>
      <c r="D22" s="65"/>
      <c r="E22" s="66"/>
      <c r="F22" s="90">
        <f>SUM(F14:F21)</f>
        <v>0</v>
      </c>
      <c r="G22" s="106" t="s">
        <v>81</v>
      </c>
    </row>
    <row r="23" spans="1:7" ht="43.5" customHeight="1" x14ac:dyDescent="0.2">
      <c r="A23" s="28" t="s">
        <v>48</v>
      </c>
      <c r="B23" s="45" t="s">
        <v>21</v>
      </c>
      <c r="C23" s="98" t="s">
        <v>6</v>
      </c>
      <c r="D23" s="99">
        <v>344</v>
      </c>
      <c r="E23" s="83"/>
      <c r="F23" s="91">
        <f>D23*E23</f>
        <v>0</v>
      </c>
      <c r="G23" s="46" t="s">
        <v>49</v>
      </c>
    </row>
    <row r="24" spans="1:7" ht="29.25" customHeight="1" thickBot="1" x14ac:dyDescent="0.25">
      <c r="A24" s="129" t="s">
        <v>68</v>
      </c>
      <c r="B24" s="130"/>
      <c r="C24" s="43"/>
      <c r="D24" s="43"/>
      <c r="E24" s="84"/>
      <c r="F24" s="92">
        <f>F23</f>
        <v>0</v>
      </c>
      <c r="G24" s="78"/>
    </row>
    <row r="25" spans="1:7" ht="38.450000000000003" customHeight="1" thickBot="1" x14ac:dyDescent="0.25">
      <c r="A25" s="72"/>
      <c r="B25" s="72"/>
      <c r="C25" s="71"/>
      <c r="D25" s="71"/>
      <c r="E25" s="72"/>
      <c r="F25" s="94"/>
      <c r="G25" s="73"/>
    </row>
    <row r="26" spans="1:7" ht="102" customHeight="1" x14ac:dyDescent="0.2">
      <c r="A26" s="81" t="s">
        <v>52</v>
      </c>
      <c r="B26" s="100" t="s">
        <v>55</v>
      </c>
      <c r="C26" s="98" t="s">
        <v>9</v>
      </c>
      <c r="D26" s="99">
        <v>400</v>
      </c>
      <c r="E26" s="85"/>
      <c r="F26" s="101">
        <f>D26*E26</f>
        <v>0</v>
      </c>
      <c r="G26" s="102" t="s">
        <v>82</v>
      </c>
    </row>
    <row r="27" spans="1:7" ht="36.75" customHeight="1" thickBot="1" x14ac:dyDescent="0.25">
      <c r="A27" s="112" t="s">
        <v>67</v>
      </c>
      <c r="B27" s="113"/>
      <c r="C27" s="113"/>
      <c r="D27" s="75"/>
      <c r="E27" s="76"/>
      <c r="F27" s="93">
        <f>F26</f>
        <v>0</v>
      </c>
      <c r="G27" s="77"/>
    </row>
    <row r="28" spans="1:7" ht="29.25" customHeight="1" x14ac:dyDescent="0.2">
      <c r="A28" s="72"/>
      <c r="B28" s="72"/>
      <c r="C28" s="71"/>
      <c r="D28" s="71"/>
      <c r="E28" s="71"/>
      <c r="F28" s="94"/>
      <c r="G28" s="73"/>
    </row>
    <row r="29" spans="1:7" ht="21" customHeight="1" thickBot="1" x14ac:dyDescent="0.25">
      <c r="A29" s="10"/>
      <c r="B29" s="11"/>
      <c r="C29" s="1"/>
      <c r="D29" s="1"/>
      <c r="E29" s="12"/>
      <c r="F29" s="95"/>
      <c r="G29" s="12"/>
    </row>
    <row r="30" spans="1:7" ht="54" customHeight="1" x14ac:dyDescent="0.2">
      <c r="A30" s="143" t="s">
        <v>12</v>
      </c>
      <c r="B30" s="144"/>
      <c r="C30" s="47"/>
      <c r="D30" s="47"/>
      <c r="E30" s="47"/>
      <c r="F30" s="96"/>
      <c r="G30" s="48"/>
    </row>
    <row r="31" spans="1:7" ht="32.1" customHeight="1" x14ac:dyDescent="0.2">
      <c r="A31" s="141" t="s">
        <v>45</v>
      </c>
      <c r="B31" s="142"/>
      <c r="C31" s="49"/>
      <c r="D31" s="49"/>
      <c r="E31" s="50"/>
      <c r="F31" s="127">
        <f>F12</f>
        <v>0</v>
      </c>
      <c r="G31" s="128"/>
    </row>
    <row r="32" spans="1:7" ht="32.1" customHeight="1" x14ac:dyDescent="0.2">
      <c r="A32" s="119" t="s">
        <v>46</v>
      </c>
      <c r="B32" s="120"/>
      <c r="C32" s="51"/>
      <c r="D32" s="51"/>
      <c r="E32" s="52"/>
      <c r="F32" s="108">
        <f>F22</f>
        <v>0</v>
      </c>
      <c r="G32" s="109"/>
    </row>
    <row r="33" spans="1:7" ht="32.1" customHeight="1" x14ac:dyDescent="0.2">
      <c r="A33" s="119" t="s">
        <v>47</v>
      </c>
      <c r="B33" s="120"/>
      <c r="C33" s="51"/>
      <c r="D33" s="51"/>
      <c r="E33" s="52"/>
      <c r="F33" s="108">
        <f>F24</f>
        <v>0</v>
      </c>
      <c r="G33" s="109"/>
    </row>
    <row r="34" spans="1:7" ht="32.1" customHeight="1" x14ac:dyDescent="0.2">
      <c r="A34" s="119" t="s">
        <v>53</v>
      </c>
      <c r="B34" s="120"/>
      <c r="C34" s="51"/>
      <c r="D34" s="51"/>
      <c r="E34" s="52"/>
      <c r="F34" s="108">
        <f>F27</f>
        <v>0</v>
      </c>
      <c r="G34" s="109"/>
    </row>
    <row r="35" spans="1:7" ht="32.1" customHeight="1" x14ac:dyDescent="0.2">
      <c r="A35" s="121" t="s">
        <v>17</v>
      </c>
      <c r="B35" s="122"/>
      <c r="C35" s="53"/>
      <c r="D35" s="53"/>
      <c r="E35" s="54"/>
      <c r="F35" s="110">
        <f>SUM(F31:F34)</f>
        <v>0</v>
      </c>
      <c r="G35" s="111"/>
    </row>
    <row r="36" spans="1:7" ht="32.1" customHeight="1" thickBot="1" x14ac:dyDescent="0.25">
      <c r="A36" s="115" t="s">
        <v>19</v>
      </c>
      <c r="B36" s="116"/>
      <c r="C36" s="55"/>
      <c r="D36" s="55"/>
      <c r="E36" s="56"/>
      <c r="F36" s="123">
        <f>F35*0.21</f>
        <v>0</v>
      </c>
      <c r="G36" s="124"/>
    </row>
    <row r="37" spans="1:7" ht="32.1" customHeight="1" thickBot="1" x14ac:dyDescent="0.25">
      <c r="A37" s="117" t="s">
        <v>18</v>
      </c>
      <c r="B37" s="118"/>
      <c r="C37" s="57"/>
      <c r="D37" s="57"/>
      <c r="E37" s="58"/>
      <c r="F37" s="125">
        <f>SUM(F35:F36)</f>
        <v>0</v>
      </c>
      <c r="G37" s="126"/>
    </row>
    <row r="38" spans="1:7" ht="21" customHeight="1" x14ac:dyDescent="0.2">
      <c r="A38" s="147"/>
      <c r="B38" s="147"/>
      <c r="C38" s="147"/>
      <c r="D38" s="147"/>
      <c r="E38" s="147"/>
      <c r="F38" s="147"/>
      <c r="G38" s="147"/>
    </row>
    <row r="39" spans="1:7" ht="21" customHeight="1" x14ac:dyDescent="0.2">
      <c r="A39" s="19"/>
      <c r="B39" s="19"/>
      <c r="C39" s="19"/>
      <c r="D39" s="19"/>
      <c r="E39" s="19"/>
      <c r="F39" s="19"/>
      <c r="G39" s="19"/>
    </row>
    <row r="40" spans="1:7" ht="21" customHeight="1" x14ac:dyDescent="0.2">
      <c r="A40" s="114" t="s">
        <v>64</v>
      </c>
      <c r="B40" s="114"/>
      <c r="C40" s="114" t="s">
        <v>16</v>
      </c>
      <c r="D40" s="114"/>
      <c r="E40" s="114"/>
      <c r="F40" s="114"/>
      <c r="G40" s="114"/>
    </row>
    <row r="41" spans="1:7" ht="21" customHeight="1" x14ac:dyDescent="0.2">
      <c r="A41" s="13"/>
      <c r="B41" s="14"/>
      <c r="C41" s="12"/>
      <c r="D41" s="1"/>
      <c r="E41" s="14"/>
      <c r="F41" s="1"/>
      <c r="G41" s="14"/>
    </row>
    <row r="42" spans="1:7" ht="21" customHeight="1" x14ac:dyDescent="0.2">
      <c r="A42" s="114" t="s">
        <v>13</v>
      </c>
      <c r="B42" s="114"/>
      <c r="C42" s="114" t="s">
        <v>14</v>
      </c>
      <c r="D42" s="114"/>
      <c r="E42" s="114"/>
      <c r="F42" s="114"/>
      <c r="G42" s="114"/>
    </row>
    <row r="43" spans="1:7" ht="21" customHeight="1" x14ac:dyDescent="0.2">
      <c r="A43" s="80"/>
      <c r="B43" s="80"/>
      <c r="C43" s="80"/>
      <c r="D43" s="80"/>
      <c r="E43" s="80"/>
      <c r="F43" s="80"/>
      <c r="G43" s="80"/>
    </row>
    <row r="44" spans="1:7" ht="21" customHeight="1" x14ac:dyDescent="0.2">
      <c r="A44" s="80"/>
      <c r="B44" s="80"/>
      <c r="C44" s="80"/>
      <c r="D44" s="80"/>
      <c r="E44" s="80"/>
      <c r="F44" s="80"/>
      <c r="G44" s="80"/>
    </row>
    <row r="45" spans="1:7" ht="21" customHeight="1" x14ac:dyDescent="0.2">
      <c r="A45" s="80"/>
      <c r="B45" s="80"/>
      <c r="C45" s="80"/>
      <c r="D45" s="80"/>
      <c r="E45" s="80"/>
      <c r="F45" s="80"/>
      <c r="G45" s="80"/>
    </row>
    <row r="46" spans="1:7" ht="21" customHeight="1" x14ac:dyDescent="0.2">
      <c r="A46" s="80"/>
      <c r="B46" s="80"/>
      <c r="C46" s="80"/>
      <c r="D46" s="80"/>
      <c r="E46" s="80"/>
      <c r="F46" s="80"/>
      <c r="G46" s="80"/>
    </row>
    <row r="47" spans="1:7" ht="21" customHeight="1" x14ac:dyDescent="0.2">
      <c r="A47" s="13"/>
      <c r="B47" s="13"/>
      <c r="D47" s="12"/>
      <c r="E47" s="13"/>
      <c r="F47" s="12"/>
      <c r="G47" s="13"/>
    </row>
    <row r="48" spans="1:7" ht="21" customHeight="1" x14ac:dyDescent="0.2">
      <c r="A48" s="13"/>
      <c r="B48" s="13"/>
      <c r="C48" s="12"/>
      <c r="D48" s="12"/>
      <c r="E48" s="13"/>
      <c r="F48" s="12"/>
      <c r="G48" s="13"/>
    </row>
    <row r="49" spans="1:7" ht="21" customHeight="1" x14ac:dyDescent="0.2">
      <c r="A49" s="146" t="s">
        <v>62</v>
      </c>
      <c r="B49" s="146"/>
      <c r="C49" s="146" t="s">
        <v>63</v>
      </c>
      <c r="D49" s="146"/>
      <c r="E49" s="146"/>
      <c r="F49" s="146"/>
      <c r="G49" s="146"/>
    </row>
    <row r="50" spans="1:7" ht="18.75" customHeight="1" x14ac:dyDescent="0.2">
      <c r="A50" s="107" t="s">
        <v>83</v>
      </c>
      <c r="B50" s="107"/>
      <c r="C50" s="145" t="s">
        <v>15</v>
      </c>
      <c r="D50" s="145"/>
      <c r="E50" s="145"/>
      <c r="F50" s="145"/>
      <c r="G50" s="145"/>
    </row>
    <row r="51" spans="1:7" ht="21" customHeight="1" x14ac:dyDescent="0.2">
      <c r="A51" s="107" t="s">
        <v>71</v>
      </c>
      <c r="B51" s="107"/>
    </row>
    <row r="53" spans="1:7" ht="21" customHeight="1" x14ac:dyDescent="0.2">
      <c r="A53" s="140" t="s">
        <v>65</v>
      </c>
      <c r="B53" s="140"/>
      <c r="C53" s="140"/>
      <c r="D53" s="140"/>
      <c r="E53" s="140"/>
      <c r="F53" s="140"/>
      <c r="G53" s="140"/>
    </row>
    <row r="54" spans="1:7" ht="21" customHeight="1" x14ac:dyDescent="0.2">
      <c r="A54" s="140" t="s">
        <v>66</v>
      </c>
      <c r="B54" s="140"/>
      <c r="C54" s="140"/>
      <c r="D54" s="140"/>
      <c r="E54" s="140"/>
      <c r="F54" s="140"/>
      <c r="G54" s="140"/>
    </row>
  </sheetData>
  <mergeCells count="36">
    <mergeCell ref="A1:G1"/>
    <mergeCell ref="A53:G53"/>
    <mergeCell ref="A54:G54"/>
    <mergeCell ref="A31:B31"/>
    <mergeCell ref="A30:B30"/>
    <mergeCell ref="A24:B24"/>
    <mergeCell ref="A50:B50"/>
    <mergeCell ref="C50:G50"/>
    <mergeCell ref="A42:B42"/>
    <mergeCell ref="C42:G42"/>
    <mergeCell ref="C49:G49"/>
    <mergeCell ref="A38:G38"/>
    <mergeCell ref="C40:G40"/>
    <mergeCell ref="A49:B49"/>
    <mergeCell ref="A32:B32"/>
    <mergeCell ref="A34:B34"/>
    <mergeCell ref="A22:B22"/>
    <mergeCell ref="G5:G6"/>
    <mergeCell ref="A5:A6"/>
    <mergeCell ref="A12:B12"/>
    <mergeCell ref="G15:G19"/>
    <mergeCell ref="A15:A16"/>
    <mergeCell ref="A51:B51"/>
    <mergeCell ref="F34:G34"/>
    <mergeCell ref="F35:G35"/>
    <mergeCell ref="A27:C27"/>
    <mergeCell ref="A40:B40"/>
    <mergeCell ref="A36:B36"/>
    <mergeCell ref="A37:B37"/>
    <mergeCell ref="A33:B33"/>
    <mergeCell ref="A35:B35"/>
    <mergeCell ref="F36:G36"/>
    <mergeCell ref="F37:G37"/>
    <mergeCell ref="F31:G31"/>
    <mergeCell ref="F32:G32"/>
    <mergeCell ref="F33:G33"/>
  </mergeCells>
  <pageMargins left="0.7" right="0.7" top="0.75" bottom="0.75" header="0.3" footer="0.3"/>
  <pageSetup paperSize="9" scale="79" orientation="portrait" r:id="rId1"/>
  <ignoredErrors>
    <ignoredError sqref="F26 F22 F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tichaj</dc:creator>
  <cp:lastModifiedBy>Krejzová Věra Bc.</cp:lastModifiedBy>
  <cp:lastPrinted>2014-11-07T08:31:26Z</cp:lastPrinted>
  <dcterms:created xsi:type="dcterms:W3CDTF">2013-07-10T06:31:46Z</dcterms:created>
  <dcterms:modified xsi:type="dcterms:W3CDTF">2014-12-18T09:56:05Z</dcterms:modified>
</cp:coreProperties>
</file>