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15" yWindow="65491" windowWidth="15345" windowHeight="119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'List1'!$A$1:$G$51</definedName>
  </definedNames>
  <calcPr calcId="145621"/>
</workbook>
</file>

<file path=xl/sharedStrings.xml><?xml version="1.0" encoding="utf-8"?>
<sst xmlns="http://schemas.openxmlformats.org/spreadsheetml/2006/main" count="83" uniqueCount="73">
  <si>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</si>
  <si>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</si>
  <si>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</si>
  <si>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</si>
  <si>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</si>
  <si>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</si>
  <si>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</si>
  <si>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</si>
  <si>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</si>
  <si>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</si>
  <si>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</si>
  <si>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</si>
  <si>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</si>
  <si>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</si>
  <si>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</si>
  <si>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</si>
  <si>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</si>
  <si>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</si>
  <si>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</si>
  <si>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</si>
  <si>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</si>
  <si>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</si>
  <si>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</si>
  <si>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</si>
  <si>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</si>
  <si>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</si>
  <si>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</si>
  <si>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</si>
  <si>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</si>
  <si>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</si>
  <si>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</si>
  <si>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</si>
  <si>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</si>
  <si>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</si>
  <si>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</si>
  <si>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</si>
  <si>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</si>
  <si>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</si>
  <si>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</si>
  <si>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</si>
  <si>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</si>
  <si>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</si>
  <si>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</si>
  <si>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</si>
  <si>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</si>
  <si>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</si>
  <si>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</si>
  <si>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</si>
  <si>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</si>
  <si>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</si>
  <si>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</si>
  <si>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do 3 měsíců nabytí PM 1.R 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</si>
  <si>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</si>
  <si>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</si>
  <si>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</si>
  <si>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</si>
  <si>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</si>
  <si>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</si>
  <si>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</si>
  <si>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</si>
  <si>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</si>
  <si>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</si>
  <si>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>Předběžný inženýrsko geologický průzkum pro vodohospodářská a protierozní opatření</t>
  </si>
  <si>
    <t xml:space="preserve"> ha</t>
  </si>
  <si>
    <t xml:space="preserve">V ……………... dne ………………………...            </t>
  </si>
  <si>
    <t xml:space="preserve">Příloha ke Smlouvě o dílo - JPÚ Zábřeh na Moravě 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</si>
  <si>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JPU mimo trvalé porosty a v trvalých porostech</t>
    </r>
  </si>
  <si>
    <t>JUDr. Roman Brnčal, LL.M.                                                                                             ředitel Krajského pozemkového úřadu pro Olomoucký kraj</t>
  </si>
  <si>
    <t xml:space="preserve">nejpozději do konce roku následujícího po roce v němž došlo k zápisu JPÚ do katastru nemovitostí </t>
  </si>
  <si>
    <t>Upřesnění obvodu JPÚ - zjišťování hranic pozemků na hranicích obvodu JPÚ, geometrické plány na upřesněný obvod JPÚ, předepsaná stabilizace dle vyhl. č. 357/2013 Sb.</t>
  </si>
  <si>
    <t xml:space="preserve">Výškopisné zaměření zájmového území v obvodu JPÚ v trvalých a mimo trvalé porosty </t>
  </si>
  <si>
    <t>Potřebné podélné a příčné profily liniových staveb PSZ pro stanovení plochy záboru půdy stavbami</t>
  </si>
  <si>
    <t>Potřebné podélné a příčné profily vodohospodářských PSZ pro stanovení plochy záboru půdy stavbami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</si>
</sst>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 style="medium"/>
      <top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/>
      <right style="hair"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 style="hair"/>
      <top style="medium"/>
      <bottom style="thin"/>
    </border>
    <border>
      <left style="hair"/>
      <right style="hair"/>
      <top/>
      <bottom style="medium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right" vertical="center"/>
      <protection/>
    </xf>
    <xf numFmtId="0" fontId="1" fillId="0" borderId="4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5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6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>
      <alignment horizontal="center" vertical="top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49" fontId="2" fillId="0" borderId="11" xfId="20" applyNumberFormat="1" applyFont="1" applyFill="1" applyBorder="1" applyAlignment="1">
      <alignment horizontal="center" vertical="center"/>
      <protection/>
    </xf>
    <xf numFmtId="164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49" fontId="1" fillId="0" borderId="14" xfId="20" applyNumberFormat="1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3" borderId="15" xfId="20" applyFont="1" applyFill="1" applyBorder="1" applyAlignment="1">
      <alignment horizontal="center" vertical="center"/>
      <protection/>
    </xf>
    <xf numFmtId="0" fontId="1" fillId="2" borderId="15" xfId="20" applyFont="1" applyFill="1" applyBorder="1" applyAlignment="1">
      <alignment horizontal="center" vertical="center"/>
      <protection/>
    </xf>
    <xf numFmtId="164" fontId="1" fillId="0" borderId="15" xfId="20" applyNumberFormat="1" applyFont="1" applyFill="1" applyBorder="1" applyAlignment="1">
      <alignment horizontal="right" vertical="center"/>
      <protection/>
    </xf>
    <xf numFmtId="49" fontId="1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center" vertical="center"/>
      <protection/>
    </xf>
    <xf numFmtId="49" fontId="1" fillId="0" borderId="18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4" xfId="20" applyFont="1" applyFill="1" applyBorder="1" applyAlignment="1">
      <alignment vertical="center" wrapText="1"/>
      <protection/>
    </xf>
    <xf numFmtId="0" fontId="2" fillId="0" borderId="19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17" xfId="20" applyFont="1" applyFill="1" applyBorder="1" applyAlignment="1">
      <alignment vertical="center" wrapText="1"/>
      <protection/>
    </xf>
    <xf numFmtId="0" fontId="1" fillId="0" borderId="13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/>
      <protection/>
    </xf>
    <xf numFmtId="0" fontId="2" fillId="0" borderId="13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 applyProtection="1">
      <alignment vertical="center"/>
      <protection locked="0"/>
    </xf>
    <xf numFmtId="0" fontId="1" fillId="0" borderId="26" xfId="20" applyFont="1" applyFill="1" applyBorder="1" applyAlignment="1" applyProtection="1">
      <alignment vertical="center"/>
      <protection locked="0"/>
    </xf>
    <xf numFmtId="0" fontId="2" fillId="0" borderId="27" xfId="20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2" fillId="0" borderId="30" xfId="20" applyFont="1" applyFill="1" applyBorder="1" applyAlignment="1">
      <alignment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0" fontId="1" fillId="4" borderId="4" xfId="20" applyFont="1" applyFill="1" applyBorder="1" applyAlignment="1">
      <alignment horizontal="left" vertical="center" wrapText="1"/>
      <protection/>
    </xf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0" fontId="1" fillId="3" borderId="4" xfId="20" applyFont="1" applyFill="1" applyBorder="1" applyAlignment="1">
      <alignment horizontal="center" vertical="center" wrapText="1"/>
      <protection/>
    </xf>
    <xf numFmtId="49" fontId="1" fillId="0" borderId="33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1" fillId="0" borderId="19" xfId="20" applyFont="1" applyFill="1" applyBorder="1" applyAlignment="1">
      <alignment vertical="center" wrapText="1"/>
      <protection/>
    </xf>
    <xf numFmtId="0" fontId="3" fillId="0" borderId="19" xfId="0" applyFont="1" applyBorder="1"/>
    <xf numFmtId="164" fontId="2" fillId="0" borderId="19" xfId="2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/>
    <xf numFmtId="0" fontId="2" fillId="0" borderId="36" xfId="20" applyFont="1" applyFill="1" applyBorder="1" applyAlignment="1">
      <alignment horizontal="center" vertical="center" wrapText="1"/>
      <protection/>
    </xf>
    <xf numFmtId="0" fontId="6" fillId="0" borderId="37" xfId="0" applyFont="1" applyBorder="1" applyAlignment="1">
      <alignment vertical="center" wrapText="1"/>
    </xf>
    <xf numFmtId="164" fontId="2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3" xfId="20" applyNumberFormat="1" applyFont="1" applyFill="1" applyBorder="1" applyAlignment="1">
      <alignment horizontal="center" vertical="center"/>
      <protection/>
    </xf>
    <xf numFmtId="49" fontId="1" fillId="0" borderId="29" xfId="20" applyNumberFormat="1" applyFont="1" applyFill="1" applyBorder="1" applyAlignment="1">
      <alignment horizontal="center" vertical="center"/>
      <protection/>
    </xf>
    <xf numFmtId="0" fontId="6" fillId="0" borderId="39" xfId="0" applyFont="1" applyBorder="1" applyAlignment="1">
      <alignment/>
    </xf>
    <xf numFmtId="164" fontId="1" fillId="5" borderId="40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4" xfId="20" applyNumberFormat="1" applyFont="1" applyFill="1" applyBorder="1" applyAlignment="1" applyProtection="1">
      <alignment vertical="center"/>
      <protection locked="0"/>
    </xf>
    <xf numFmtId="49" fontId="1" fillId="0" borderId="29" xfId="20" applyNumberFormat="1" applyFont="1" applyFill="1" applyBorder="1" applyAlignment="1">
      <alignment horizontal="center" vertical="center"/>
      <protection/>
    </xf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14" fontId="2" fillId="0" borderId="41" xfId="20" applyNumberFormat="1" applyFont="1" applyFill="1" applyBorder="1" applyAlignment="1" applyProtection="1">
      <alignment horizontal="center" vertical="center"/>
      <protection locked="0"/>
    </xf>
    <xf numFmtId="14" fontId="2" fillId="0" borderId="4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14" fontId="2" fillId="0" borderId="34" xfId="20" applyNumberFormat="1" applyFont="1" applyFill="1" applyBorder="1" applyAlignment="1" applyProtection="1">
      <alignment horizontal="center" vertical="center"/>
      <protection locked="0"/>
    </xf>
    <xf numFmtId="164" fontId="2" fillId="0" borderId="43" xfId="20" applyNumberFormat="1" applyFont="1" applyFill="1" applyBorder="1" applyAlignment="1" applyProtection="1">
      <alignment horizontal="right" vertical="center"/>
      <protection locked="0"/>
    </xf>
    <xf numFmtId="164" fontId="2" fillId="0" borderId="3" xfId="20" applyNumberFormat="1" applyFont="1" applyFill="1" applyBorder="1" applyAlignment="1" applyProtection="1">
      <alignment horizontal="right" vertical="center"/>
      <protection locked="0"/>
    </xf>
    <xf numFmtId="164" fontId="2" fillId="0" borderId="5" xfId="20" applyNumberFormat="1" applyFont="1" applyFill="1" applyBorder="1" applyAlignment="1" applyProtection="1">
      <alignment horizontal="right" vertical="center"/>
      <protection locked="0"/>
    </xf>
    <xf numFmtId="164" fontId="2" fillId="0" borderId="4" xfId="20" applyNumberFormat="1" applyFont="1" applyFill="1" applyBorder="1" applyAlignment="1" applyProtection="1">
      <alignment horizontal="right" vertical="center"/>
      <protection locked="0"/>
    </xf>
    <xf numFmtId="164" fontId="2" fillId="0" borderId="15" xfId="20" applyNumberFormat="1" applyFont="1" applyFill="1" applyBorder="1" applyAlignment="1" applyProtection="1">
      <alignment horizontal="right" vertical="center"/>
      <protection locked="0"/>
    </xf>
    <xf numFmtId="164" fontId="2" fillId="0" borderId="2" xfId="20" applyNumberFormat="1" applyFont="1" applyFill="1" applyBorder="1" applyAlignment="1" applyProtection="1">
      <alignment horizontal="right" vertical="center"/>
      <protection locked="0"/>
    </xf>
    <xf numFmtId="164" fontId="1" fillId="0" borderId="44" xfId="20" applyNumberFormat="1" applyFont="1" applyFill="1" applyBorder="1" applyAlignment="1">
      <alignment horizontal="right" vertical="center"/>
      <protection/>
    </xf>
    <xf numFmtId="164" fontId="1" fillId="0" borderId="45" xfId="20" applyNumberFormat="1" applyFont="1" applyFill="1" applyBorder="1" applyAlignment="1">
      <alignment horizontal="right" vertical="center"/>
      <protection/>
    </xf>
    <xf numFmtId="164" fontId="1" fillId="0" borderId="12" xfId="20" applyNumberFormat="1" applyFont="1" applyFill="1" applyBorder="1" applyAlignment="1">
      <alignment horizontal="right" vertical="center" wrapText="1"/>
      <protection/>
    </xf>
    <xf numFmtId="0" fontId="1" fillId="0" borderId="46" xfId="20" applyFont="1" applyFill="1" applyBorder="1" applyAlignment="1">
      <alignment horizontal="right" vertical="center"/>
      <protection/>
    </xf>
    <xf numFmtId="0" fontId="2" fillId="0" borderId="46" xfId="20" applyFont="1" applyFill="1" applyBorder="1" applyAlignment="1">
      <alignment horizontal="right" vertical="center" wrapText="1"/>
      <protection/>
    </xf>
    <xf numFmtId="164" fontId="2" fillId="0" borderId="47" xfId="20" applyNumberFormat="1" applyFont="1" applyFill="1" applyBorder="1" applyAlignment="1">
      <alignment horizontal="right" vertical="center"/>
      <protection/>
    </xf>
    <xf numFmtId="164" fontId="6" fillId="0" borderId="47" xfId="0" applyNumberFormat="1" applyFont="1" applyBorder="1" applyAlignment="1">
      <alignment vertical="center"/>
    </xf>
    <xf numFmtId="0" fontId="3" fillId="0" borderId="37" xfId="0" applyFont="1" applyBorder="1" applyAlignment="1">
      <alignment horizontal="right" vertical="center"/>
    </xf>
    <xf numFmtId="164" fontId="6" fillId="0" borderId="19" xfId="0" applyNumberFormat="1" applyFont="1" applyBorder="1"/>
    <xf numFmtId="0" fontId="6" fillId="0" borderId="19" xfId="0" applyFont="1" applyBorder="1"/>
    <xf numFmtId="49" fontId="1" fillId="0" borderId="32" xfId="20" applyNumberFormat="1" applyFont="1" applyFill="1" applyBorder="1" applyAlignment="1" applyProtection="1">
      <alignment horizontal="center" vertical="center"/>
      <protection locked="0"/>
    </xf>
    <xf numFmtId="49" fontId="1" fillId="0" borderId="29" xfId="20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0" fontId="4" fillId="0" borderId="48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49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 wrapText="1"/>
      <protection/>
    </xf>
    <xf numFmtId="0" fontId="2" fillId="0" borderId="23" xfId="20" applyFont="1" applyFill="1" applyBorder="1" applyAlignment="1">
      <alignment horizontal="left" vertical="center" wrapText="1"/>
      <protection/>
    </xf>
    <xf numFmtId="0" fontId="1" fillId="0" borderId="50" xfId="20" applyFont="1" applyFill="1" applyBorder="1" applyAlignment="1" applyProtection="1">
      <alignment horizontal="left" vertical="center" wrapText="1"/>
      <protection locked="0"/>
    </xf>
    <xf numFmtId="0" fontId="1" fillId="0" borderId="25" xfId="20" applyFont="1" applyFill="1" applyBorder="1" applyAlignment="1" applyProtection="1">
      <alignment horizontal="left" vertical="center" wrapText="1"/>
      <protection locked="0"/>
    </xf>
    <xf numFmtId="0" fontId="2" fillId="0" borderId="51" xfId="20" applyFont="1" applyFill="1" applyBorder="1" applyAlignment="1">
      <alignment horizontal="left" vertical="center" wrapText="1"/>
      <protection/>
    </xf>
    <xf numFmtId="0" fontId="2" fillId="0" borderId="27" xfId="20" applyFont="1" applyFill="1" applyBorder="1" applyAlignment="1">
      <alignment horizontal="left" vertical="center" wrapText="1"/>
      <protection/>
    </xf>
    <xf numFmtId="38" fontId="1" fillId="0" borderId="52" xfId="20" applyNumberFormat="1" applyFont="1" applyFill="1" applyBorder="1" applyAlignment="1">
      <alignment horizontal="right" vertical="center"/>
      <protection/>
    </xf>
    <xf numFmtId="38" fontId="1" fillId="0" borderId="53" xfId="20" applyNumberFormat="1" applyFont="1" applyFill="1" applyBorder="1" applyAlignment="1">
      <alignment horizontal="right" vertical="center"/>
      <protection/>
    </xf>
    <xf numFmtId="38" fontId="2" fillId="0" borderId="52" xfId="20" applyNumberFormat="1" applyFont="1" applyFill="1" applyBorder="1" applyAlignment="1">
      <alignment horizontal="right" vertical="center"/>
      <protection/>
    </xf>
    <xf numFmtId="38" fontId="2" fillId="0" borderId="53" xfId="20" applyNumberFormat="1" applyFont="1" applyFill="1" applyBorder="1" applyAlignment="1">
      <alignment horizontal="right" vertical="center"/>
      <protection/>
    </xf>
    <xf numFmtId="38" fontId="1" fillId="0" borderId="54" xfId="20" applyNumberFormat="1" applyFont="1" applyFill="1" applyBorder="1" applyAlignment="1">
      <alignment horizontal="right" vertical="center"/>
      <protection/>
    </xf>
    <xf numFmtId="38" fontId="1" fillId="0" borderId="55" xfId="20" applyNumberFormat="1" applyFont="1" applyFill="1" applyBorder="1" applyAlignment="1">
      <alignment horizontal="right" vertical="center"/>
      <protection/>
    </xf>
    <xf numFmtId="38" fontId="2" fillId="0" borderId="56" xfId="20" applyNumberFormat="1" applyFont="1" applyFill="1" applyBorder="1" applyAlignment="1">
      <alignment horizontal="right" vertical="center"/>
      <protection/>
    </xf>
    <xf numFmtId="38" fontId="2" fillId="0" borderId="57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58" xfId="20" applyFont="1" applyFill="1" applyBorder="1" applyAlignment="1">
      <alignment horizontal="left" vertical="center" wrapText="1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39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 wrapText="1"/>
      <protection/>
    </xf>
    <xf numFmtId="49" fontId="1" fillId="0" borderId="60" xfId="20" applyNumberFormat="1" applyFont="1" applyFill="1" applyBorder="1" applyAlignment="1" applyProtection="1">
      <alignment horizontal="center" vertical="center"/>
      <protection locked="0"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49" fontId="1" fillId="0" borderId="61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>
      <alignment horizontal="center" vertical="center"/>
      <protection/>
    </xf>
    <xf numFmtId="49" fontId="1" fillId="0" borderId="62" xfId="20" applyNumberFormat="1" applyFont="1" applyFill="1" applyBorder="1" applyAlignment="1" applyProtection="1">
      <alignment horizontal="center" vertical="center"/>
      <protection locked="0"/>
    </xf>
    <xf numFmtId="38" fontId="1" fillId="0" borderId="63" xfId="20" applyNumberFormat="1" applyFont="1" applyFill="1" applyBorder="1" applyAlignment="1">
      <alignment horizontal="right" vertical="center"/>
      <protection/>
    </xf>
    <xf numFmtId="38" fontId="1" fillId="0" borderId="64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 topLeftCell="A11">
      <selection activeCell="O21" sqref="O21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39" t="s">
        <v>65</v>
      </c>
      <c r="B1" s="39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3"/>
      <c r="B3" s="20" t="s">
        <v>57</v>
      </c>
      <c r="C3" s="21" t="s">
        <v>0</v>
      </c>
      <c r="D3" s="22" t="s">
        <v>1</v>
      </c>
      <c r="E3" s="22" t="s">
        <v>2</v>
      </c>
      <c r="F3" s="22" t="s">
        <v>3</v>
      </c>
      <c r="G3" s="24" t="s">
        <v>24</v>
      </c>
    </row>
    <row r="4" spans="1:7" ht="21" customHeight="1">
      <c r="A4" s="25" t="s">
        <v>4</v>
      </c>
      <c r="B4" s="35" t="s">
        <v>5</v>
      </c>
      <c r="C4" s="36"/>
      <c r="D4" s="36"/>
      <c r="E4" s="36"/>
      <c r="F4" s="36"/>
      <c r="G4" s="37"/>
    </row>
    <row r="5" spans="1:7" ht="32.1" customHeight="1">
      <c r="A5" s="142" t="s">
        <v>32</v>
      </c>
      <c r="B5" s="5" t="s">
        <v>27</v>
      </c>
      <c r="C5" s="18" t="s">
        <v>7</v>
      </c>
      <c r="D5" s="12">
        <v>15</v>
      </c>
      <c r="E5" s="94"/>
      <c r="F5" s="6">
        <f>D5*E5</f>
        <v>0</v>
      </c>
      <c r="G5" s="140"/>
    </row>
    <row r="6" spans="1:7" ht="26.25" customHeight="1">
      <c r="A6" s="143"/>
      <c r="B6" s="5" t="s">
        <v>28</v>
      </c>
      <c r="C6" s="19" t="s">
        <v>8</v>
      </c>
      <c r="D6" s="13">
        <v>20</v>
      </c>
      <c r="E6" s="95"/>
      <c r="F6" s="6">
        <f>D6*E6</f>
        <v>0</v>
      </c>
      <c r="G6" s="141"/>
    </row>
    <row r="7" spans="1:7" ht="35.25" customHeight="1">
      <c r="A7" s="87" t="s">
        <v>33</v>
      </c>
      <c r="B7" s="5" t="s">
        <v>66</v>
      </c>
      <c r="C7" s="19" t="s">
        <v>6</v>
      </c>
      <c r="D7" s="14">
        <v>305</v>
      </c>
      <c r="E7" s="95"/>
      <c r="F7" s="6">
        <f aca="true" t="shared" si="0" ref="F7:F11">D7*E7</f>
        <v>0</v>
      </c>
      <c r="G7" s="88"/>
    </row>
    <row r="8" spans="1:7" ht="21" customHeight="1">
      <c r="A8" s="111" t="s">
        <v>34</v>
      </c>
      <c r="B8" s="61" t="s">
        <v>54</v>
      </c>
      <c r="C8" s="59" t="s">
        <v>6</v>
      </c>
      <c r="D8" s="12">
        <v>305</v>
      </c>
      <c r="E8" s="96"/>
      <c r="F8" s="6">
        <f t="shared" si="0"/>
        <v>0</v>
      </c>
      <c r="G8" s="110"/>
    </row>
    <row r="9" spans="1:7" ht="69.75" customHeight="1">
      <c r="A9" s="68" t="s">
        <v>35</v>
      </c>
      <c r="B9" s="64" t="s">
        <v>69</v>
      </c>
      <c r="C9" s="66" t="s">
        <v>52</v>
      </c>
      <c r="D9" s="57">
        <v>160</v>
      </c>
      <c r="E9" s="97"/>
      <c r="F9" s="6">
        <f t="shared" si="0"/>
        <v>0</v>
      </c>
      <c r="G9" s="65"/>
    </row>
    <row r="10" spans="1:7" ht="70.5" customHeight="1">
      <c r="A10" s="67" t="s">
        <v>36</v>
      </c>
      <c r="B10" s="40" t="s">
        <v>31</v>
      </c>
      <c r="C10" s="66" t="s">
        <v>52</v>
      </c>
      <c r="D10" s="57">
        <v>20</v>
      </c>
      <c r="E10" s="97"/>
      <c r="F10" s="6">
        <f t="shared" si="0"/>
        <v>0</v>
      </c>
      <c r="G10" s="65"/>
    </row>
    <row r="11" spans="1:7" ht="44.25" customHeight="1">
      <c r="A11" s="28" t="s">
        <v>37</v>
      </c>
      <c r="B11" s="29" t="s">
        <v>30</v>
      </c>
      <c r="C11" s="30" t="s">
        <v>6</v>
      </c>
      <c r="D11" s="31">
        <v>305</v>
      </c>
      <c r="E11" s="98"/>
      <c r="F11" s="32">
        <f t="shared" si="0"/>
        <v>0</v>
      </c>
      <c r="G11" s="33"/>
    </row>
    <row r="12" spans="1:14" ht="37.5" customHeight="1" thickBot="1">
      <c r="A12" s="138" t="s">
        <v>53</v>
      </c>
      <c r="B12" s="139"/>
      <c r="C12" s="41"/>
      <c r="D12" s="41"/>
      <c r="E12" s="42"/>
      <c r="F12" s="105">
        <f>SUM(F5:F11)</f>
        <v>0</v>
      </c>
      <c r="G12" s="89">
        <v>42674</v>
      </c>
      <c r="N12" s="92"/>
    </row>
    <row r="13" spans="1:7" ht="21" customHeight="1">
      <c r="A13" s="25" t="s">
        <v>38</v>
      </c>
      <c r="B13" s="35" t="s">
        <v>11</v>
      </c>
      <c r="C13" s="36"/>
      <c r="D13" s="36"/>
      <c r="E13" s="26"/>
      <c r="F13" s="26"/>
      <c r="G13" s="27"/>
    </row>
    <row r="14" spans="1:7" ht="32.25" customHeight="1">
      <c r="A14" s="3" t="s">
        <v>39</v>
      </c>
      <c r="B14" s="4" t="s">
        <v>22</v>
      </c>
      <c r="C14" s="17" t="s">
        <v>6</v>
      </c>
      <c r="D14" s="15">
        <v>305</v>
      </c>
      <c r="E14" s="99"/>
      <c r="F14" s="100">
        <f>D14*E14</f>
        <v>0</v>
      </c>
      <c r="G14" s="93">
        <v>42825</v>
      </c>
    </row>
    <row r="15" spans="1:7" ht="32.25" customHeight="1">
      <c r="A15" s="83" t="s">
        <v>40</v>
      </c>
      <c r="B15" s="61" t="s">
        <v>61</v>
      </c>
      <c r="C15" s="59" t="s">
        <v>9</v>
      </c>
      <c r="D15" s="60">
        <v>170</v>
      </c>
      <c r="E15" s="96"/>
      <c r="F15" s="101">
        <f>D15*E15</f>
        <v>0</v>
      </c>
      <c r="G15" s="86"/>
    </row>
    <row r="16" spans="1:7" ht="28.5" customHeight="1">
      <c r="A16" s="82"/>
      <c r="B16" s="61" t="s">
        <v>62</v>
      </c>
      <c r="C16" s="59" t="s">
        <v>63</v>
      </c>
      <c r="D16" s="60">
        <v>8</v>
      </c>
      <c r="E16" s="96"/>
      <c r="F16" s="101">
        <f aca="true" t="shared" si="1" ref="F16:F21">D16*E16</f>
        <v>0</v>
      </c>
      <c r="G16" s="144"/>
    </row>
    <row r="17" spans="1:7" ht="46.5" customHeight="1">
      <c r="A17" s="58" t="s">
        <v>41</v>
      </c>
      <c r="B17" s="7" t="s">
        <v>70</v>
      </c>
      <c r="C17" s="19" t="s">
        <v>6</v>
      </c>
      <c r="D17" s="14">
        <v>40</v>
      </c>
      <c r="E17" s="95"/>
      <c r="F17" s="101">
        <f t="shared" si="1"/>
        <v>0</v>
      </c>
      <c r="G17" s="144"/>
    </row>
    <row r="18" spans="1:7" ht="48" customHeight="1">
      <c r="A18" s="38" t="s">
        <v>42</v>
      </c>
      <c r="B18" s="5" t="s">
        <v>71</v>
      </c>
      <c r="C18" s="19" t="s">
        <v>9</v>
      </c>
      <c r="D18" s="14">
        <v>170</v>
      </c>
      <c r="E18" s="95"/>
      <c r="F18" s="101">
        <f t="shared" si="1"/>
        <v>0</v>
      </c>
      <c r="G18" s="144"/>
    </row>
    <row r="19" spans="1:7" ht="45" customHeight="1">
      <c r="A19" s="38" t="s">
        <v>43</v>
      </c>
      <c r="B19" s="5" t="s">
        <v>72</v>
      </c>
      <c r="C19" s="19" t="s">
        <v>9</v>
      </c>
      <c r="D19" s="14">
        <v>70</v>
      </c>
      <c r="E19" s="95"/>
      <c r="F19" s="101">
        <f t="shared" si="1"/>
        <v>0</v>
      </c>
      <c r="G19" s="144"/>
    </row>
    <row r="20" spans="1:7" ht="37.5" customHeight="1">
      <c r="A20" s="38" t="s">
        <v>44</v>
      </c>
      <c r="B20" s="5" t="s">
        <v>25</v>
      </c>
      <c r="C20" s="19" t="s">
        <v>6</v>
      </c>
      <c r="D20" s="14">
        <v>305</v>
      </c>
      <c r="E20" s="95"/>
      <c r="F20" s="101">
        <f t="shared" si="1"/>
        <v>0</v>
      </c>
      <c r="G20" s="74"/>
    </row>
    <row r="21" spans="1:7" ht="32.1" customHeight="1">
      <c r="A21" s="28" t="s">
        <v>45</v>
      </c>
      <c r="B21" s="29" t="s">
        <v>29</v>
      </c>
      <c r="C21" s="30" t="s">
        <v>10</v>
      </c>
      <c r="D21" s="31">
        <v>3</v>
      </c>
      <c r="E21" s="98"/>
      <c r="F21" s="32">
        <f t="shared" si="1"/>
        <v>0</v>
      </c>
      <c r="G21" s="34" t="s">
        <v>26</v>
      </c>
    </row>
    <row r="22" spans="1:7" ht="52.5" customHeight="1" thickBot="1">
      <c r="A22" s="138" t="s">
        <v>58</v>
      </c>
      <c r="B22" s="139"/>
      <c r="C22" s="62"/>
      <c r="D22" s="62"/>
      <c r="E22" s="63"/>
      <c r="F22" s="106">
        <f>SUM(F14:F21)</f>
        <v>0</v>
      </c>
      <c r="G22" s="90">
        <v>43131</v>
      </c>
    </row>
    <row r="23" spans="1:7" ht="27" customHeight="1">
      <c r="A23" s="25" t="s">
        <v>49</v>
      </c>
      <c r="B23" s="43" t="s">
        <v>23</v>
      </c>
      <c r="C23" s="17" t="s">
        <v>6</v>
      </c>
      <c r="D23" s="15">
        <v>305</v>
      </c>
      <c r="E23" s="103"/>
      <c r="F23" s="102">
        <f>D23*E23</f>
        <v>0</v>
      </c>
      <c r="G23" s="44" t="s">
        <v>51</v>
      </c>
    </row>
    <row r="24" spans="1:7" ht="29.25" customHeight="1" thickBot="1">
      <c r="A24" s="138" t="s">
        <v>50</v>
      </c>
      <c r="B24" s="139"/>
      <c r="C24" s="41"/>
      <c r="D24" s="41"/>
      <c r="E24" s="42"/>
      <c r="F24" s="108">
        <f>F23</f>
        <v>0</v>
      </c>
      <c r="G24" s="81"/>
    </row>
    <row r="25" spans="1:7" ht="102" customHeight="1">
      <c r="A25" s="79" t="s">
        <v>55</v>
      </c>
      <c r="B25" s="80" t="s">
        <v>60</v>
      </c>
      <c r="C25" s="19" t="s">
        <v>9</v>
      </c>
      <c r="D25" s="14">
        <v>250</v>
      </c>
      <c r="E25" s="104"/>
      <c r="F25" s="107">
        <f>D25*E25</f>
        <v>0</v>
      </c>
      <c r="G25" s="85" t="s">
        <v>68</v>
      </c>
    </row>
    <row r="26" spans="1:7" ht="36.75" customHeight="1" thickBot="1">
      <c r="A26" s="84" t="s">
        <v>59</v>
      </c>
      <c r="B26" s="75"/>
      <c r="C26" s="41"/>
      <c r="D26" s="76"/>
      <c r="E26" s="77"/>
      <c r="F26" s="109">
        <f>F25</f>
        <v>0</v>
      </c>
      <c r="G26" s="78"/>
    </row>
    <row r="27" spans="1:7" ht="29.25" customHeight="1">
      <c r="A27" s="71"/>
      <c r="B27" s="71"/>
      <c r="C27" s="70"/>
      <c r="D27" s="70"/>
      <c r="E27" s="70"/>
      <c r="F27" s="72"/>
      <c r="G27" s="73"/>
    </row>
    <row r="28" spans="1:7" ht="21" customHeight="1" thickBot="1">
      <c r="A28" s="8"/>
      <c r="B28" s="9"/>
      <c r="C28" s="1"/>
      <c r="D28" s="1"/>
      <c r="E28" s="10"/>
      <c r="F28" s="1"/>
      <c r="G28" s="10"/>
    </row>
    <row r="29" spans="1:7" ht="54" customHeight="1">
      <c r="A29" s="136" t="s">
        <v>12</v>
      </c>
      <c r="B29" s="137"/>
      <c r="C29" s="45"/>
      <c r="D29" s="45"/>
      <c r="E29" s="45"/>
      <c r="F29" s="45"/>
      <c r="G29" s="46"/>
    </row>
    <row r="30" spans="1:7" ht="32.1" customHeight="1">
      <c r="A30" s="134" t="s">
        <v>46</v>
      </c>
      <c r="B30" s="135"/>
      <c r="C30" s="47"/>
      <c r="D30" s="47"/>
      <c r="E30" s="48"/>
      <c r="F30" s="145">
        <f>F12</f>
        <v>0</v>
      </c>
      <c r="G30" s="146"/>
    </row>
    <row r="31" spans="1:7" ht="32.1" customHeight="1">
      <c r="A31" s="116" t="s">
        <v>47</v>
      </c>
      <c r="B31" s="117"/>
      <c r="C31" s="49"/>
      <c r="D31" s="49"/>
      <c r="E31" s="50"/>
      <c r="F31" s="124">
        <f>F22</f>
        <v>0</v>
      </c>
      <c r="G31" s="125"/>
    </row>
    <row r="32" spans="1:7" ht="32.1" customHeight="1">
      <c r="A32" s="116" t="s">
        <v>48</v>
      </c>
      <c r="B32" s="117"/>
      <c r="C32" s="49"/>
      <c r="D32" s="49"/>
      <c r="E32" s="50"/>
      <c r="F32" s="124">
        <f>F24</f>
        <v>0</v>
      </c>
      <c r="G32" s="125"/>
    </row>
    <row r="33" spans="1:7" ht="32.1" customHeight="1">
      <c r="A33" s="116" t="s">
        <v>56</v>
      </c>
      <c r="B33" s="117"/>
      <c r="C33" s="49"/>
      <c r="D33" s="49"/>
      <c r="E33" s="50"/>
      <c r="F33" s="124">
        <f>F26</f>
        <v>0</v>
      </c>
      <c r="G33" s="125"/>
    </row>
    <row r="34" spans="1:7" ht="32.1" customHeight="1">
      <c r="A34" s="118" t="s">
        <v>19</v>
      </c>
      <c r="B34" s="119"/>
      <c r="C34" s="51"/>
      <c r="D34" s="51"/>
      <c r="E34" s="52"/>
      <c r="F34" s="126">
        <f>SUM(F30:F33)</f>
        <v>0</v>
      </c>
      <c r="G34" s="127"/>
    </row>
    <row r="35" spans="1:7" ht="32.1" customHeight="1" thickBot="1">
      <c r="A35" s="120" t="s">
        <v>21</v>
      </c>
      <c r="B35" s="121"/>
      <c r="C35" s="53"/>
      <c r="D35" s="53"/>
      <c r="E35" s="54"/>
      <c r="F35" s="128">
        <f>F34*0.21</f>
        <v>0</v>
      </c>
      <c r="G35" s="129"/>
    </row>
    <row r="36" spans="1:7" ht="32.1" customHeight="1" thickBot="1">
      <c r="A36" s="122" t="s">
        <v>20</v>
      </c>
      <c r="B36" s="123"/>
      <c r="C36" s="55"/>
      <c r="D36" s="55"/>
      <c r="E36" s="56"/>
      <c r="F36" s="130">
        <f>F34+F35</f>
        <v>0</v>
      </c>
      <c r="G36" s="131"/>
    </row>
    <row r="37" spans="1:7" ht="21" customHeight="1">
      <c r="A37" s="113"/>
      <c r="B37" s="113"/>
      <c r="C37" s="113"/>
      <c r="D37" s="113"/>
      <c r="E37" s="113"/>
      <c r="F37" s="113"/>
      <c r="G37" s="113"/>
    </row>
    <row r="38" spans="1:7" ht="21" customHeight="1">
      <c r="A38" s="16"/>
      <c r="B38" s="16"/>
      <c r="C38" s="16"/>
      <c r="D38" s="16"/>
      <c r="E38" s="16"/>
      <c r="F38" s="16"/>
      <c r="G38" s="16"/>
    </row>
    <row r="39" spans="1:7" ht="21" customHeight="1">
      <c r="A39" s="114" t="s">
        <v>64</v>
      </c>
      <c r="B39" s="114"/>
      <c r="C39" s="114" t="s">
        <v>18</v>
      </c>
      <c r="D39" s="114"/>
      <c r="E39" s="114"/>
      <c r="F39" s="114"/>
      <c r="G39" s="114"/>
    </row>
    <row r="40" spans="1:7" ht="21" customHeight="1">
      <c r="A40" s="11"/>
      <c r="B40" s="91"/>
      <c r="C40" s="10"/>
      <c r="D40" s="1"/>
      <c r="E40" s="91"/>
      <c r="F40" s="1"/>
      <c r="G40" s="91"/>
    </row>
    <row r="41" spans="1:7" ht="21" customHeight="1">
      <c r="A41" s="114" t="s">
        <v>13</v>
      </c>
      <c r="B41" s="114"/>
      <c r="C41" s="114" t="s">
        <v>14</v>
      </c>
      <c r="D41" s="114"/>
      <c r="E41" s="114"/>
      <c r="F41" s="114"/>
      <c r="G41" s="114"/>
    </row>
    <row r="42" spans="1:7" ht="21" customHeight="1">
      <c r="A42" s="11"/>
      <c r="B42" s="11"/>
      <c r="D42" s="10"/>
      <c r="E42" s="11"/>
      <c r="F42" s="10"/>
      <c r="G42" s="11"/>
    </row>
    <row r="43" spans="1:7" ht="21" customHeight="1">
      <c r="A43" s="11"/>
      <c r="B43" s="11"/>
      <c r="C43" s="10"/>
      <c r="D43" s="10"/>
      <c r="E43" s="11"/>
      <c r="F43" s="10"/>
      <c r="G43" s="11"/>
    </row>
    <row r="44" spans="1:7" ht="21" customHeight="1">
      <c r="A44" s="115" t="s">
        <v>15</v>
      </c>
      <c r="B44" s="115"/>
      <c r="C44" s="115" t="s">
        <v>16</v>
      </c>
      <c r="D44" s="115"/>
      <c r="E44" s="115"/>
      <c r="F44" s="115"/>
      <c r="G44" s="115"/>
    </row>
    <row r="45" spans="1:7" ht="48.75" customHeight="1">
      <c r="A45" s="132" t="s">
        <v>67</v>
      </c>
      <c r="B45" s="132"/>
      <c r="C45" s="133" t="s">
        <v>17</v>
      </c>
      <c r="D45" s="133"/>
      <c r="E45" s="133"/>
      <c r="F45" s="133"/>
      <c r="G45" s="133"/>
    </row>
    <row r="46" ht="21" customHeight="1">
      <c r="A46" s="69"/>
    </row>
    <row r="47" spans="1:7" ht="63" customHeight="1">
      <c r="A47" s="112"/>
      <c r="B47" s="112"/>
      <c r="C47" s="112"/>
      <c r="D47" s="112"/>
      <c r="E47" s="112"/>
      <c r="F47" s="112"/>
      <c r="G47" s="112"/>
    </row>
    <row r="48" spans="1:7" ht="43.5" customHeight="1">
      <c r="A48" s="112"/>
      <c r="B48" s="112"/>
      <c r="C48" s="112"/>
      <c r="D48" s="112"/>
      <c r="E48" s="112"/>
      <c r="F48" s="112"/>
      <c r="G48" s="112"/>
    </row>
    <row r="49" spans="1:7" ht="43.5" customHeight="1">
      <c r="A49" s="112"/>
      <c r="B49" s="112"/>
      <c r="C49" s="112"/>
      <c r="D49" s="112"/>
      <c r="E49" s="112"/>
      <c r="F49" s="112"/>
      <c r="G49" s="112"/>
    </row>
    <row r="50" spans="1:7" ht="44.25" customHeight="1">
      <c r="A50" s="112"/>
      <c r="B50" s="112"/>
      <c r="C50" s="112"/>
      <c r="D50" s="112"/>
      <c r="E50" s="112"/>
      <c r="F50" s="112"/>
      <c r="G50" s="112"/>
    </row>
    <row r="51" spans="1:7" ht="33" customHeight="1">
      <c r="A51" s="112"/>
      <c r="B51" s="112"/>
      <c r="C51" s="112"/>
      <c r="D51" s="112"/>
      <c r="E51" s="112"/>
      <c r="F51" s="112"/>
      <c r="G51" s="112"/>
    </row>
    <row r="52" spans="1:5" ht="21" customHeight="1">
      <c r="A52" s="69"/>
      <c r="B52" s="69"/>
      <c r="C52" s="69"/>
      <c r="D52" s="69"/>
      <c r="E52" s="69"/>
    </row>
  </sheetData>
  <mergeCells count="35">
    <mergeCell ref="A30:B30"/>
    <mergeCell ref="A29:B29"/>
    <mergeCell ref="A24:B24"/>
    <mergeCell ref="A22:B22"/>
    <mergeCell ref="G5:G6"/>
    <mergeCell ref="A5:A6"/>
    <mergeCell ref="A12:B12"/>
    <mergeCell ref="G16:G19"/>
    <mergeCell ref="F30:G30"/>
    <mergeCell ref="A45:B45"/>
    <mergeCell ref="C45:G45"/>
    <mergeCell ref="A41:B41"/>
    <mergeCell ref="C41:G41"/>
    <mergeCell ref="C44:G44"/>
    <mergeCell ref="A37:G37"/>
    <mergeCell ref="C39:G39"/>
    <mergeCell ref="A44:B44"/>
    <mergeCell ref="A31:B31"/>
    <mergeCell ref="A33:B33"/>
    <mergeCell ref="A34:B34"/>
    <mergeCell ref="A39:B39"/>
    <mergeCell ref="A35:B35"/>
    <mergeCell ref="A36:B36"/>
    <mergeCell ref="A32:B32"/>
    <mergeCell ref="F31:G31"/>
    <mergeCell ref="F32:G32"/>
    <mergeCell ref="F33:G33"/>
    <mergeCell ref="F34:G34"/>
    <mergeCell ref="F35:G35"/>
    <mergeCell ref="F36:G36"/>
    <mergeCell ref="A47:G47"/>
    <mergeCell ref="A48:G48"/>
    <mergeCell ref="A49:G49"/>
    <mergeCell ref="A50:G50"/>
    <mergeCell ref="A51:G51"/>
  </mergeCells>
  <printOptions/>
  <pageMargins left="0.7" right="0.7" top="0.787401575" bottom="0.787401575" header="0.3" footer="0.3"/>
  <pageSetup horizontalDpi="600" verticalDpi="600" orientation="portrait" paperSize="9" scale="71" r:id="rId1"/>
  <rowBreaks count="1" manualBreakCount="1">
    <brk id="27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Lubinová Silvie Bc.</cp:lastModifiedBy>
  <cp:lastPrinted>2014-11-03T12:42:59Z</cp:lastPrinted>
  <dcterms:created xsi:type="dcterms:W3CDTF">2013-07-10T06:31:46Z</dcterms:created>
  <dcterms:modified xsi:type="dcterms:W3CDTF">2014-11-10T15:10:20Z</dcterms:modified>
  <cp:category/>
  <cp:version/>
  <cp:contentType/>
  <cp:contentStatus/>
</cp:coreProperties>
</file>