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<sst xmlns="http://schemas.openxmlformats.org/spreadsheetml/2006/main" count="94" uniqueCount="77">
  <si>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</si>
  <si>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</si>
  <si>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</si>
  <si>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</si>
  <si>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</si>
  <si>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</si>
  <si>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</si>
  <si>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</si>
  <si>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</si>
  <si>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</si>
  <si>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</si>
  <si>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</si>
  <si>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</si>
  <si>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</si>
  <si>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</si>
  <si>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</si>
  <si>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</si>
  <si>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</si>
  <si>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</si>
  <si>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</si>
  <si>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</si>
  <si>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</si>
  <si>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</si>
  <si>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</si>
  <si>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</si>
  <si>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</si>
  <si>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</si>
  <si>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</si>
  <si>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</si>
  <si>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</si>
  <si>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</si>
  <si>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</si>
  <si>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</si>
  <si>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</si>
  <si>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</si>
  <si>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</si>
  <si>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</si>
  <si>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</si>
  <si>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</si>
  <si>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</si>
  <si>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</si>
  <si>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</si>
  <si>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</si>
  <si>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</si>
  <si>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</si>
  <si>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</si>
  <si>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</si>
  <si>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</si>
  <si>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</si>
  <si>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</si>
  <si>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</si>
  <si>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</si>
  <si>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</si>
  <si>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Police</t>
  </si>
  <si>
    <t>do 2 měsíců od výzvy objednatele</t>
  </si>
  <si>
    <t>30.4.2022</t>
  </si>
  <si>
    <t xml:space="preserve">Revize stávajícího bodového pole </t>
  </si>
  <si>
    <t xml:space="preserve">Doplnění stávajícího bodového pole </t>
  </si>
  <si>
    <r>
      <t>Zjišťování průběhu vlastnických hranic v lesních porostech včetně trvalého označení lomových bodů</t>
    </r>
    <r>
      <rPr>
        <sz val="10"/>
        <color rgb="FFFF0000"/>
        <rFont val="Arial"/>
        <family val="2"/>
      </rPr>
      <t xml:space="preserve"> </t>
    </r>
  </si>
  <si>
    <r>
      <t>Podrobné měření polohopisu v obvodu 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</si>
  <si>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</si>
  <si>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t>Vyhotovení podkladů pro případnou změnu katastrální hranice</t>
  </si>
  <si>
    <r>
      <t xml:space="preserve">Studie odtokových poměrů </t>
    </r>
    <r>
      <rPr>
        <sz val="10"/>
        <color rgb="FFFF0000"/>
        <rFont val="Arial"/>
        <family val="2"/>
      </rPr>
      <t>1)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</si>
  <si>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</si>
  <si>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</si>
  <si>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</si>
  <si>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t>1) Jedná se o položky, u kterých nelze předem objektivně stanovit přesný počet MJ, zadavatel proto stanoví v zadávací dokumentaci počet MJ kvalifikovaným odhadem.</t>
  </si>
  <si>
    <r>
      <t xml:space="preserve">Předložení aktuální dokumentace návrhu KoPÚ </t>
    </r>
    <r>
      <rPr>
        <sz val="10"/>
        <color rgb="FFFF0000"/>
        <rFont val="Arial"/>
        <family val="2"/>
      </rPr>
      <t>2)</t>
    </r>
  </si>
  <si>
    <t>2) V případě, že bude podána žaloba do rozhodnutí SPÚ o zamítnutí odvolání, bude další dokumentace návrhu KoPÚ řešena dodatkem k SoD.</t>
  </si>
  <si>
    <t xml:space="preserve">3)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</si>
  <si>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r>
      <t xml:space="preserve">xx.xx.xxxx </t>
    </r>
    <r>
      <rPr>
        <sz val="10"/>
        <color rgb="FFFF0000"/>
        <rFont val="Arial"/>
        <family val="2"/>
      </rPr>
      <t>3)</t>
    </r>
  </si>
  <si>
    <r>
      <t>xx.xx.xxxx</t>
    </r>
    <r>
      <rPr>
        <sz val="10"/>
        <color rgb="FFFF0000"/>
        <rFont val="Arial"/>
        <family val="2"/>
      </rPr>
      <t xml:space="preserve"> 3)</t>
    </r>
  </si>
  <si>
    <r>
      <t xml:space="preserve">  xx.xx.xxxx</t>
    </r>
    <r>
      <rPr>
        <sz val="10"/>
        <color rgb="FFFF0000"/>
        <rFont val="Arial"/>
        <family val="2"/>
      </rPr>
      <t xml:space="preserve"> 3)</t>
    </r>
  </si>
  <si>
    <t xml:space="preserve">V Olomouci dne ………………………...            </t>
  </si>
  <si>
    <t>JUDr. Roman Brnčal, LL.M.</t>
  </si>
  <si>
    <t>ředitel KPÚ pro Olomoucký kraj</t>
  </si>
  <si>
    <t>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</si>
</sst>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 style="hair"/>
      <right/>
      <top style="thin"/>
      <bottom style="hair"/>
    </border>
    <border>
      <left/>
      <right style="hair"/>
      <top/>
      <bottom style="medium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4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2" fillId="0" borderId="16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 applyProtection="1">
      <alignment vertical="center"/>
      <protection locked="0"/>
    </xf>
    <xf numFmtId="0" fontId="1" fillId="0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3" borderId="22" xfId="20" applyFont="1" applyFill="1" applyBorder="1" applyAlignment="1">
      <alignment horizontal="center" vertical="center"/>
      <protection/>
    </xf>
    <xf numFmtId="0" fontId="2" fillId="0" borderId="23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4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5" xfId="20" applyNumberFormat="1" applyFont="1" applyFill="1" applyBorder="1" applyAlignment="1" applyProtection="1">
      <alignment horizontal="center" vertical="center"/>
      <protection locked="0"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27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22" xfId="20" applyFont="1" applyFill="1" applyBorder="1" applyAlignment="1">
      <alignment horizontal="center" vertical="center"/>
      <protection/>
    </xf>
    <xf numFmtId="0" fontId="1" fillId="2" borderId="22" xfId="20" applyFont="1" applyFill="1" applyBorder="1" applyAlignment="1">
      <alignment horizontal="center" vertical="center" wrapText="1"/>
      <protection/>
    </xf>
    <xf numFmtId="49" fontId="1" fillId="0" borderId="28" xfId="20" applyNumberFormat="1" applyFont="1" applyFill="1" applyBorder="1" applyAlignment="1" applyProtection="1">
      <alignment horizontal="center" vertical="center"/>
      <protection locked="0"/>
    </xf>
    <xf numFmtId="0" fontId="1" fillId="4" borderId="29" xfId="20" applyFont="1" applyFill="1" applyBorder="1" applyAlignment="1">
      <alignment horizontal="left" vertical="center" wrapText="1"/>
      <protection/>
    </xf>
    <xf numFmtId="0" fontId="1" fillId="4" borderId="22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30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31" xfId="20" applyNumberFormat="1" applyFont="1" applyFill="1" applyBorder="1" applyAlignment="1">
      <alignment horizontal="center" vertical="center"/>
      <protection/>
    </xf>
    <xf numFmtId="49" fontId="1" fillId="0" borderId="32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3" xfId="0" applyFont="1" applyBorder="1" applyAlignment="1">
      <alignment vertical="center"/>
    </xf>
    <xf numFmtId="0" fontId="3" fillId="0" borderId="34" xfId="0" applyFont="1" applyBorder="1"/>
    <xf numFmtId="0" fontId="2" fillId="0" borderId="9" xfId="20" applyFont="1" applyFill="1" applyBorder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Fill="1"/>
    <xf numFmtId="0" fontId="2" fillId="0" borderId="35" xfId="20" applyFont="1" applyFill="1" applyBorder="1" applyAlignment="1">
      <alignment horizontal="center" vertical="center" wrapText="1"/>
      <protection/>
    </xf>
    <xf numFmtId="49" fontId="2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20" applyNumberFormat="1" applyFont="1" applyFill="1" applyBorder="1" applyAlignment="1">
      <alignment horizontal="center" vertical="center"/>
      <protection/>
    </xf>
    <xf numFmtId="49" fontId="1" fillId="0" borderId="28" xfId="20" applyNumberFormat="1" applyFont="1" applyFill="1" applyBorder="1" applyAlignment="1" applyProtection="1">
      <alignment horizontal="center" vertical="center" wrapText="1"/>
      <protection locked="0"/>
    </xf>
    <xf numFmtId="14" fontId="2" fillId="0" borderId="37" xfId="20" applyNumberFormat="1" applyFont="1" applyFill="1" applyBorder="1" applyAlignment="1" applyProtection="1">
      <alignment horizontal="center" vertical="center"/>
      <protection locked="0"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2" fillId="0" borderId="38" xfId="20" applyNumberFormat="1" applyFont="1" applyFill="1" applyBorder="1" applyAlignment="1">
      <alignment horizontal="center" vertical="center" wrapText="1"/>
      <protection/>
    </xf>
    <xf numFmtId="3" fontId="2" fillId="0" borderId="39" xfId="20" applyNumberFormat="1" applyFont="1" applyFill="1" applyBorder="1" applyAlignment="1">
      <alignment horizontal="center" vertical="center"/>
      <protection/>
    </xf>
    <xf numFmtId="3" fontId="1" fillId="0" borderId="40" xfId="20" applyNumberFormat="1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3" fontId="2" fillId="0" borderId="41" xfId="20" applyNumberFormat="1" applyFont="1" applyFill="1" applyBorder="1" applyAlignment="1">
      <alignment horizontal="center" vertical="center" wrapText="1"/>
      <protection/>
    </xf>
    <xf numFmtId="3" fontId="7" fillId="0" borderId="39" xfId="0" applyNumberFormat="1" applyFont="1" applyBorder="1" applyAlignment="1">
      <alignment horizontal="center" vertical="center"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1" fillId="0" borderId="8" xfId="20" applyNumberFormat="1" applyFont="1" applyFill="1" applyBorder="1" applyAlignment="1">
      <alignment horizontal="center" vertical="center" wrapText="1"/>
      <protection/>
    </xf>
    <xf numFmtId="3" fontId="7" fillId="0" borderId="13" xfId="0" applyNumberFormat="1" applyFont="1" applyBorder="1" applyAlignment="1">
      <alignment horizontal="center" vertical="center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horizontal="left"/>
      <protection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49" fontId="1" fillId="0" borderId="28" xfId="20" applyNumberFormat="1" applyFont="1" applyFill="1" applyBorder="1" applyAlignment="1" applyProtection="1">
      <alignment horizontal="center" vertical="center"/>
      <protection locked="0"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49" fontId="1" fillId="0" borderId="25" xfId="20" applyNumberFormat="1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" fillId="0" borderId="47" xfId="20" applyNumberFormat="1" applyFont="1" applyFill="1" applyBorder="1" applyAlignment="1">
      <alignment horizontal="right" vertical="center"/>
      <protection/>
    </xf>
    <xf numFmtId="164" fontId="1" fillId="0" borderId="48" xfId="20" applyNumberFormat="1" applyFont="1" applyFill="1" applyBorder="1" applyAlignment="1">
      <alignment horizontal="right" vertical="center"/>
      <protection/>
    </xf>
    <xf numFmtId="164" fontId="1" fillId="0" borderId="49" xfId="20" applyNumberFormat="1" applyFont="1" applyFill="1" applyBorder="1" applyAlignment="1">
      <alignment horizontal="right" vertical="center"/>
      <protection/>
    </xf>
    <xf numFmtId="164" fontId="1" fillId="0" borderId="50" xfId="20" applyNumberFormat="1" applyFont="1" applyFill="1" applyBorder="1" applyAlignment="1">
      <alignment horizontal="right" vertical="center"/>
      <protection/>
    </xf>
    <xf numFmtId="164" fontId="2" fillId="0" borderId="49" xfId="20" applyNumberFormat="1" applyFont="1" applyFill="1" applyBorder="1" applyAlignment="1">
      <alignment horizontal="right" vertical="center"/>
      <protection/>
    </xf>
    <xf numFmtId="164" fontId="2" fillId="0" borderId="50" xfId="20" applyNumberFormat="1" applyFont="1" applyFill="1" applyBorder="1" applyAlignment="1">
      <alignment horizontal="right" vertical="center"/>
      <protection/>
    </xf>
    <xf numFmtId="164" fontId="1" fillId="0" borderId="51" xfId="20" applyNumberFormat="1" applyFont="1" applyFill="1" applyBorder="1" applyAlignment="1">
      <alignment horizontal="right" vertical="center"/>
      <protection/>
    </xf>
    <xf numFmtId="164" fontId="1" fillId="0" borderId="52" xfId="20" applyNumberFormat="1" applyFont="1" applyFill="1" applyBorder="1" applyAlignment="1">
      <alignment horizontal="right" vertical="center"/>
      <protection/>
    </xf>
    <xf numFmtId="164" fontId="2" fillId="0" borderId="53" xfId="20" applyNumberFormat="1" applyFont="1" applyFill="1" applyBorder="1" applyAlignment="1">
      <alignment horizontal="right" vertical="center"/>
      <protection/>
    </xf>
    <xf numFmtId="164" fontId="2" fillId="0" borderId="54" xfId="20" applyNumberFormat="1" applyFont="1" applyFill="1" applyBorder="1" applyAlignment="1">
      <alignment horizontal="right" vertical="center"/>
      <protection/>
    </xf>
    <xf numFmtId="49" fontId="1" fillId="0" borderId="46" xfId="20" applyNumberFormat="1" applyFont="1" applyFill="1" applyBorder="1" applyAlignment="1" applyProtection="1">
      <alignment horizontal="center" vertical="center"/>
      <protection locked="0"/>
    </xf>
    <xf numFmtId="49" fontId="1" fillId="0" borderId="55" xfId="20" applyNumberFormat="1" applyFont="1" applyFill="1" applyBorder="1" applyAlignment="1">
      <alignment horizontal="center" vertical="center"/>
      <protection/>
    </xf>
    <xf numFmtId="49" fontId="1" fillId="0" borderId="43" xfId="20" applyNumberFormat="1" applyFont="1" applyFill="1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 applyProtection="1">
      <alignment horizontal="left" vertical="center" wrapText="1"/>
      <protection locked="0"/>
    </xf>
    <xf numFmtId="0" fontId="1" fillId="0" borderId="18" xfId="20" applyFont="1" applyFill="1" applyBorder="1" applyAlignment="1" applyProtection="1">
      <alignment horizontal="left" vertical="center" wrapText="1"/>
      <protection locked="0"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0" fillId="0" borderId="44" xfId="0" applyBorder="1" applyAlignment="1">
      <alignment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3" fontId="1" fillId="0" borderId="62" xfId="20" applyNumberFormat="1" applyFont="1" applyFill="1" applyBorder="1" applyAlignment="1" applyProtection="1">
      <alignment horizontal="center" vertical="center"/>
      <protection locked="0"/>
    </xf>
    <xf numFmtId="3" fontId="1" fillId="0" borderId="3" xfId="20" applyNumberFormat="1" applyFont="1" applyFill="1" applyBorder="1" applyAlignment="1" applyProtection="1">
      <alignment horizontal="center" vertical="center"/>
      <protection locked="0"/>
    </xf>
    <xf numFmtId="3" fontId="1" fillId="0" borderId="22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 applyProtection="1">
      <alignment horizontal="center" vertical="center"/>
      <protection locked="0"/>
    </xf>
    <xf numFmtId="3" fontId="1" fillId="0" borderId="1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zoomScale="90" zoomScaleSheetLayoutView="90" workbookViewId="0" topLeftCell="A1"/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5" customWidth="1"/>
    <col min="9" max="12" width="9.140625" style="65" customWidth="1"/>
    <col min="13" max="16384" width="9.140625" style="2" customWidth="1"/>
  </cols>
  <sheetData>
    <row r="1" spans="1:7" ht="21" customHeight="1">
      <c r="A1" s="23" t="s">
        <v>53</v>
      </c>
      <c r="B1" s="23"/>
      <c r="C1" s="1"/>
      <c r="D1" s="57"/>
      <c r="E1" s="56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26</v>
      </c>
      <c r="C3" s="12" t="s">
        <v>0</v>
      </c>
      <c r="D3" s="13" t="s">
        <v>1</v>
      </c>
      <c r="E3" s="13" t="s">
        <v>2</v>
      </c>
      <c r="F3" s="13" t="s">
        <v>3</v>
      </c>
      <c r="G3" s="78" t="s">
        <v>30</v>
      </c>
    </row>
    <row r="4" spans="1:7" ht="21" customHeight="1">
      <c r="A4" s="15" t="s">
        <v>25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20" t="s">
        <v>32</v>
      </c>
      <c r="B5" s="45" t="s">
        <v>56</v>
      </c>
      <c r="C5" s="9" t="s">
        <v>6</v>
      </c>
      <c r="D5" s="67">
        <v>7</v>
      </c>
      <c r="E5" s="139"/>
      <c r="F5" s="84">
        <f>D5*E5</f>
        <v>0</v>
      </c>
      <c r="G5" s="106" t="s">
        <v>70</v>
      </c>
    </row>
    <row r="6" spans="1:7" ht="25.5" customHeight="1">
      <c r="A6" s="121"/>
      <c r="B6" s="45" t="s">
        <v>57</v>
      </c>
      <c r="C6" s="10" t="s">
        <v>7</v>
      </c>
      <c r="D6" s="68">
        <v>15</v>
      </c>
      <c r="E6" s="140"/>
      <c r="F6" s="84">
        <f aca="true" t="shared" si="0" ref="F6:F15">D6*E6</f>
        <v>0</v>
      </c>
      <c r="G6" s="119"/>
    </row>
    <row r="7" spans="1:7" ht="35.25" customHeight="1">
      <c r="A7" s="103" t="s">
        <v>33</v>
      </c>
      <c r="B7" s="43" t="s">
        <v>59</v>
      </c>
      <c r="C7" s="10" t="s">
        <v>5</v>
      </c>
      <c r="D7" s="69">
        <v>388</v>
      </c>
      <c r="E7" s="140"/>
      <c r="F7" s="84">
        <f t="shared" si="0"/>
        <v>0</v>
      </c>
      <c r="G7" s="101" t="s">
        <v>70</v>
      </c>
    </row>
    <row r="8" spans="1:7" ht="31.5" customHeight="1">
      <c r="A8" s="121"/>
      <c r="B8" s="43" t="s">
        <v>60</v>
      </c>
      <c r="C8" s="10" t="s">
        <v>5</v>
      </c>
      <c r="D8" s="60">
        <v>13</v>
      </c>
      <c r="E8" s="140"/>
      <c r="F8" s="84">
        <f t="shared" si="0"/>
        <v>0</v>
      </c>
      <c r="G8" s="102"/>
    </row>
    <row r="9" spans="1:7" s="65" customFormat="1" ht="41.45" customHeight="1">
      <c r="A9" s="134"/>
      <c r="B9" s="43" t="s">
        <v>58</v>
      </c>
      <c r="C9" s="46" t="s">
        <v>8</v>
      </c>
      <c r="D9" s="69">
        <v>11</v>
      </c>
      <c r="E9" s="140"/>
      <c r="F9" s="84">
        <f t="shared" si="0"/>
        <v>0</v>
      </c>
      <c r="G9" s="62" t="s">
        <v>70</v>
      </c>
    </row>
    <row r="10" spans="1:7" ht="52.15" customHeight="1">
      <c r="A10" s="103" t="s">
        <v>34</v>
      </c>
      <c r="B10" s="44" t="s">
        <v>28</v>
      </c>
      <c r="C10" s="61" t="s">
        <v>23</v>
      </c>
      <c r="D10" s="60">
        <v>137</v>
      </c>
      <c r="E10" s="141"/>
      <c r="F10" s="84">
        <f t="shared" si="0"/>
        <v>0</v>
      </c>
      <c r="G10" s="62" t="s">
        <v>70</v>
      </c>
    </row>
    <row r="11" spans="1:7" ht="27" customHeight="1">
      <c r="A11" s="104"/>
      <c r="B11" s="44" t="s">
        <v>27</v>
      </c>
      <c r="C11" s="61" t="s">
        <v>23</v>
      </c>
      <c r="D11" s="60">
        <v>26</v>
      </c>
      <c r="E11" s="141"/>
      <c r="F11" s="84">
        <f t="shared" si="0"/>
        <v>0</v>
      </c>
      <c r="G11" s="62" t="s">
        <v>70</v>
      </c>
    </row>
    <row r="12" spans="1:7" ht="31.5" customHeight="1">
      <c r="A12" s="105"/>
      <c r="B12" s="43" t="s">
        <v>61</v>
      </c>
      <c r="C12" s="47" t="s">
        <v>8</v>
      </c>
      <c r="D12" s="60">
        <v>5</v>
      </c>
      <c r="E12" s="141"/>
      <c r="F12" s="84">
        <f t="shared" si="0"/>
        <v>0</v>
      </c>
      <c r="G12" s="82" t="s">
        <v>54</v>
      </c>
    </row>
    <row r="13" spans="1:7" ht="21" customHeight="1">
      <c r="A13" s="103" t="s">
        <v>35</v>
      </c>
      <c r="B13" s="63" t="s">
        <v>24</v>
      </c>
      <c r="C13" s="61" t="s">
        <v>5</v>
      </c>
      <c r="D13" s="60">
        <v>401</v>
      </c>
      <c r="E13" s="141"/>
      <c r="F13" s="84">
        <f t="shared" si="0"/>
        <v>0</v>
      </c>
      <c r="G13" s="62" t="s">
        <v>70</v>
      </c>
    </row>
    <row r="14" spans="1:7" ht="21" customHeight="1">
      <c r="A14" s="105"/>
      <c r="B14" s="64" t="s">
        <v>62</v>
      </c>
      <c r="C14" s="61" t="s">
        <v>5</v>
      </c>
      <c r="D14" s="60">
        <v>401</v>
      </c>
      <c r="E14" s="141"/>
      <c r="F14" s="84">
        <f t="shared" si="0"/>
        <v>0</v>
      </c>
      <c r="G14" s="62"/>
    </row>
    <row r="15" spans="1:13" s="65" customFormat="1" ht="27.6" customHeight="1">
      <c r="A15" s="70" t="s">
        <v>36</v>
      </c>
      <c r="B15" s="51" t="s">
        <v>37</v>
      </c>
      <c r="C15" s="47" t="s">
        <v>5</v>
      </c>
      <c r="D15" s="37">
        <v>401</v>
      </c>
      <c r="E15" s="142"/>
      <c r="F15" s="85">
        <f t="shared" si="0"/>
        <v>0</v>
      </c>
      <c r="G15" s="71" t="s">
        <v>71</v>
      </c>
      <c r="H15" s="59"/>
      <c r="I15" s="59"/>
      <c r="J15" s="59"/>
      <c r="K15" s="59"/>
      <c r="L15" s="59"/>
      <c r="M15" s="48"/>
    </row>
    <row r="16" spans="1:13" ht="37.5" customHeight="1" thickBot="1">
      <c r="A16" s="99" t="s">
        <v>48</v>
      </c>
      <c r="B16" s="100"/>
      <c r="C16" s="24"/>
      <c r="D16" s="24"/>
      <c r="E16" s="86"/>
      <c r="F16" s="87">
        <f>SUM(F5:F15)</f>
        <v>0</v>
      </c>
      <c r="G16" s="83">
        <v>43982</v>
      </c>
      <c r="H16" s="59"/>
      <c r="I16" s="59"/>
      <c r="J16" s="59"/>
      <c r="K16" s="59"/>
      <c r="L16" s="59"/>
      <c r="M16" s="48"/>
    </row>
    <row r="17" spans="1:7" ht="21" customHeight="1">
      <c r="A17" s="15" t="s">
        <v>38</v>
      </c>
      <c r="B17" s="20" t="s">
        <v>10</v>
      </c>
      <c r="C17" s="21"/>
      <c r="D17" s="21"/>
      <c r="E17" s="16"/>
      <c r="F17" s="16"/>
      <c r="G17" s="17"/>
    </row>
    <row r="18" spans="1:7" ht="73.15" customHeight="1">
      <c r="A18" s="81" t="s">
        <v>39</v>
      </c>
      <c r="B18" s="3" t="s">
        <v>20</v>
      </c>
      <c r="C18" s="8" t="s">
        <v>5</v>
      </c>
      <c r="D18" s="72">
        <v>401</v>
      </c>
      <c r="E18" s="143"/>
      <c r="F18" s="88">
        <f aca="true" t="shared" si="1" ref="F18:F23">D18*E18</f>
        <v>0</v>
      </c>
      <c r="G18" s="106" t="s">
        <v>72</v>
      </c>
    </row>
    <row r="19" spans="1:7" ht="43.9" customHeight="1">
      <c r="A19" s="49" t="s">
        <v>49</v>
      </c>
      <c r="B19" s="44" t="s">
        <v>63</v>
      </c>
      <c r="C19" s="10" t="s">
        <v>5</v>
      </c>
      <c r="D19" s="69">
        <v>100</v>
      </c>
      <c r="E19" s="140"/>
      <c r="F19" s="89">
        <f t="shared" si="1"/>
        <v>0</v>
      </c>
      <c r="G19" s="107"/>
    </row>
    <row r="20" spans="1:7" ht="58.9" customHeight="1">
      <c r="A20" s="50" t="s">
        <v>50</v>
      </c>
      <c r="B20" s="45" t="s">
        <v>64</v>
      </c>
      <c r="C20" s="10" t="s">
        <v>8</v>
      </c>
      <c r="D20" s="69">
        <v>220</v>
      </c>
      <c r="E20" s="140"/>
      <c r="F20" s="89">
        <f t="shared" si="1"/>
        <v>0</v>
      </c>
      <c r="G20" s="107"/>
    </row>
    <row r="21" spans="1:7" ht="45" customHeight="1">
      <c r="A21" s="50" t="s">
        <v>51</v>
      </c>
      <c r="B21" s="45" t="s">
        <v>65</v>
      </c>
      <c r="C21" s="10" t="s">
        <v>8</v>
      </c>
      <c r="D21" s="69">
        <v>26</v>
      </c>
      <c r="E21" s="140"/>
      <c r="F21" s="89">
        <f t="shared" si="1"/>
        <v>0</v>
      </c>
      <c r="G21" s="108"/>
    </row>
    <row r="22" spans="1:7" ht="37.5" customHeight="1">
      <c r="A22" s="50" t="s">
        <v>40</v>
      </c>
      <c r="B22" s="45" t="s">
        <v>41</v>
      </c>
      <c r="C22" s="10" t="s">
        <v>5</v>
      </c>
      <c r="D22" s="69">
        <v>401</v>
      </c>
      <c r="E22" s="140"/>
      <c r="F22" s="84">
        <f t="shared" si="1"/>
        <v>0</v>
      </c>
      <c r="G22" s="58" t="s">
        <v>55</v>
      </c>
    </row>
    <row r="23" spans="1:7" ht="32.45" customHeight="1">
      <c r="A23" s="70" t="s">
        <v>42</v>
      </c>
      <c r="B23" s="51" t="s">
        <v>67</v>
      </c>
      <c r="C23" s="18" t="s">
        <v>9</v>
      </c>
      <c r="D23" s="52">
        <v>2</v>
      </c>
      <c r="E23" s="142"/>
      <c r="F23" s="85">
        <f t="shared" si="1"/>
        <v>0</v>
      </c>
      <c r="G23" s="80" t="s">
        <v>22</v>
      </c>
    </row>
    <row r="24" spans="1:7" ht="52.5" customHeight="1" thickBot="1">
      <c r="A24" s="99" t="s">
        <v>52</v>
      </c>
      <c r="B24" s="100"/>
      <c r="C24" s="38"/>
      <c r="D24" s="38"/>
      <c r="E24" s="90"/>
      <c r="F24" s="91">
        <f>SUM(F18:F23)</f>
        <v>0</v>
      </c>
      <c r="G24" s="19"/>
    </row>
    <row r="25" spans="1:13" ht="49.9" customHeight="1">
      <c r="A25" s="15" t="s">
        <v>43</v>
      </c>
      <c r="B25" s="25" t="s">
        <v>21</v>
      </c>
      <c r="C25" s="46" t="s">
        <v>5</v>
      </c>
      <c r="D25" s="69">
        <v>401</v>
      </c>
      <c r="E25" s="92"/>
      <c r="F25" s="93">
        <f>D25*E25</f>
        <v>0</v>
      </c>
      <c r="G25" s="79" t="s">
        <v>31</v>
      </c>
      <c r="H25" s="59"/>
      <c r="I25" s="59"/>
      <c r="J25" s="59"/>
      <c r="K25" s="59"/>
      <c r="L25" s="59"/>
      <c r="M25" s="55"/>
    </row>
    <row r="26" spans="1:7" ht="29.25" customHeight="1" thickBot="1">
      <c r="A26" s="99" t="s">
        <v>44</v>
      </c>
      <c r="B26" s="100"/>
      <c r="C26" s="24"/>
      <c r="D26" s="24"/>
      <c r="E26" s="86"/>
      <c r="F26" s="94">
        <f>F25</f>
        <v>0</v>
      </c>
      <c r="G26" s="42"/>
    </row>
    <row r="27" spans="1:7" ht="36.75" customHeight="1" thickBot="1">
      <c r="A27" s="73"/>
      <c r="B27" s="66"/>
      <c r="C27" s="39"/>
      <c r="D27" s="40"/>
      <c r="E27" s="41"/>
      <c r="F27" s="40"/>
      <c r="G27" s="74"/>
    </row>
    <row r="28" spans="1:7" ht="54" customHeight="1">
      <c r="A28" s="137" t="s">
        <v>11</v>
      </c>
      <c r="B28" s="138"/>
      <c r="C28" s="26"/>
      <c r="D28" s="26"/>
      <c r="E28" s="26"/>
      <c r="F28" s="26"/>
      <c r="G28" s="75"/>
    </row>
    <row r="29" spans="1:7" ht="32.1" customHeight="1">
      <c r="A29" s="135" t="s">
        <v>45</v>
      </c>
      <c r="B29" s="136"/>
      <c r="C29" s="27"/>
      <c r="D29" s="27"/>
      <c r="E29" s="28"/>
      <c r="F29" s="109">
        <f>F16</f>
        <v>0</v>
      </c>
      <c r="G29" s="110"/>
    </row>
    <row r="30" spans="1:7" ht="32.1" customHeight="1">
      <c r="A30" s="124" t="s">
        <v>46</v>
      </c>
      <c r="B30" s="125"/>
      <c r="C30" s="29"/>
      <c r="D30" s="29"/>
      <c r="E30" s="30"/>
      <c r="F30" s="111">
        <f>F24</f>
        <v>0</v>
      </c>
      <c r="G30" s="112"/>
    </row>
    <row r="31" spans="1:7" ht="32.1" customHeight="1">
      <c r="A31" s="124" t="s">
        <v>47</v>
      </c>
      <c r="B31" s="125"/>
      <c r="C31" s="29"/>
      <c r="D31" s="29"/>
      <c r="E31" s="30"/>
      <c r="F31" s="111">
        <f>F26</f>
        <v>0</v>
      </c>
      <c r="G31" s="112"/>
    </row>
    <row r="32" spans="1:7" ht="32.1" customHeight="1">
      <c r="A32" s="126" t="s">
        <v>17</v>
      </c>
      <c r="B32" s="127"/>
      <c r="C32" s="31"/>
      <c r="D32" s="31"/>
      <c r="E32" s="32"/>
      <c r="F32" s="113">
        <f>SUM(F29:F31)</f>
        <v>0</v>
      </c>
      <c r="G32" s="114"/>
    </row>
    <row r="33" spans="1:7" ht="32.1" customHeight="1" thickBot="1">
      <c r="A33" s="130" t="s">
        <v>19</v>
      </c>
      <c r="B33" s="131"/>
      <c r="C33" s="33"/>
      <c r="D33" s="33"/>
      <c r="E33" s="34"/>
      <c r="F33" s="115">
        <f>F32*0.21</f>
        <v>0</v>
      </c>
      <c r="G33" s="116"/>
    </row>
    <row r="34" spans="1:7" ht="32.1" customHeight="1" thickBot="1">
      <c r="A34" s="132" t="s">
        <v>18</v>
      </c>
      <c r="B34" s="133"/>
      <c r="C34" s="35"/>
      <c r="D34" s="35"/>
      <c r="E34" s="36"/>
      <c r="F34" s="117">
        <f>F32*1.21</f>
        <v>0</v>
      </c>
      <c r="G34" s="118"/>
    </row>
    <row r="35" spans="1:7" ht="21" customHeight="1">
      <c r="A35" s="122"/>
      <c r="B35" s="122"/>
      <c r="C35" s="122"/>
      <c r="D35" s="122"/>
      <c r="E35" s="122"/>
      <c r="F35" s="122"/>
      <c r="G35" s="122"/>
    </row>
    <row r="36" spans="1:7" ht="21" customHeight="1">
      <c r="A36" s="7"/>
      <c r="B36" s="7"/>
      <c r="C36" s="7"/>
      <c r="D36" s="7"/>
      <c r="E36" s="7"/>
      <c r="F36" s="7"/>
      <c r="G36" s="7"/>
    </row>
    <row r="37" spans="1:7" ht="21" customHeight="1">
      <c r="A37" s="128" t="s">
        <v>73</v>
      </c>
      <c r="B37" s="129"/>
      <c r="C37" s="129" t="s">
        <v>16</v>
      </c>
      <c r="D37" s="129"/>
      <c r="E37" s="129"/>
      <c r="F37" s="129"/>
      <c r="G37" s="129"/>
    </row>
    <row r="38" spans="1:7" ht="21" customHeight="1">
      <c r="A38" s="5"/>
      <c r="B38" s="6"/>
      <c r="C38" s="4"/>
      <c r="D38" s="1"/>
      <c r="E38" s="6"/>
      <c r="F38" s="1"/>
      <c r="G38" s="6"/>
    </row>
    <row r="39" spans="1:12" s="54" customFormat="1" ht="21" customHeight="1">
      <c r="A39" s="123" t="s">
        <v>12</v>
      </c>
      <c r="B39" s="123"/>
      <c r="C39" s="123" t="s">
        <v>13</v>
      </c>
      <c r="D39" s="123"/>
      <c r="E39" s="123"/>
      <c r="F39" s="123"/>
      <c r="G39" s="123"/>
      <c r="H39" s="77"/>
      <c r="I39" s="77"/>
      <c r="J39" s="77"/>
      <c r="K39" s="77"/>
      <c r="L39" s="77"/>
    </row>
    <row r="40" spans="1:7" ht="21" customHeight="1">
      <c r="A40" s="5"/>
      <c r="B40" s="5"/>
      <c r="D40" s="4"/>
      <c r="E40" s="5"/>
      <c r="F40" s="4"/>
      <c r="G40" s="5"/>
    </row>
    <row r="41" spans="1:7" ht="21" customHeight="1">
      <c r="A41" s="5"/>
      <c r="B41" s="5"/>
      <c r="C41" s="4"/>
      <c r="D41" s="4"/>
      <c r="E41" s="5"/>
      <c r="F41" s="4"/>
      <c r="G41" s="5"/>
    </row>
    <row r="42" spans="1:7" ht="21" customHeight="1">
      <c r="A42" s="98" t="s">
        <v>14</v>
      </c>
      <c r="B42" s="98"/>
      <c r="C42" s="98" t="s">
        <v>15</v>
      </c>
      <c r="D42" s="98"/>
      <c r="E42" s="98"/>
      <c r="F42" s="98"/>
      <c r="G42" s="98"/>
    </row>
    <row r="43" spans="1:7" ht="21.75" customHeight="1">
      <c r="A43" s="95" t="s">
        <v>74</v>
      </c>
      <c r="B43" s="95"/>
      <c r="C43" s="96" t="s">
        <v>29</v>
      </c>
      <c r="D43" s="96"/>
      <c r="E43" s="96"/>
      <c r="F43" s="96"/>
      <c r="G43" s="96"/>
    </row>
    <row r="44" spans="1:3" ht="21" customHeight="1">
      <c r="A44" s="2" t="s">
        <v>75</v>
      </c>
      <c r="C44" s="2" t="s">
        <v>76</v>
      </c>
    </row>
    <row r="45" ht="21" customHeight="1">
      <c r="A45" s="53"/>
    </row>
    <row r="46" ht="21" customHeight="1">
      <c r="A46" s="53"/>
    </row>
    <row r="47" spans="1:7" s="48" customFormat="1" ht="42" customHeight="1">
      <c r="A47" s="97" t="s">
        <v>66</v>
      </c>
      <c r="B47" s="97"/>
      <c r="C47" s="97"/>
      <c r="D47" s="97"/>
      <c r="E47" s="97"/>
      <c r="F47" s="97"/>
      <c r="G47" s="97"/>
    </row>
    <row r="48" spans="1:12" s="55" customFormat="1" ht="27" customHeight="1">
      <c r="A48" s="76" t="s">
        <v>68</v>
      </c>
      <c r="B48" s="76"/>
      <c r="C48" s="76"/>
      <c r="D48" s="76"/>
      <c r="E48" s="76"/>
      <c r="F48" s="76"/>
      <c r="G48" s="76"/>
      <c r="H48" s="59"/>
      <c r="I48" s="59"/>
      <c r="J48" s="59"/>
      <c r="K48" s="59"/>
      <c r="L48" s="59"/>
    </row>
    <row r="49" spans="1:7" s="48" customFormat="1" ht="44.45" customHeight="1">
      <c r="A49" s="97" t="s">
        <v>69</v>
      </c>
      <c r="B49" s="97"/>
      <c r="C49" s="97"/>
      <c r="D49" s="97"/>
      <c r="E49" s="97"/>
      <c r="F49" s="97"/>
      <c r="G49" s="97"/>
    </row>
  </sheetData>
  <mergeCells count="34">
    <mergeCell ref="C37:G37"/>
    <mergeCell ref="F34:G34"/>
    <mergeCell ref="G5:G6"/>
    <mergeCell ref="A5:A6"/>
    <mergeCell ref="A35:G35"/>
    <mergeCell ref="A39:B39"/>
    <mergeCell ref="A26:B26"/>
    <mergeCell ref="C39:G39"/>
    <mergeCell ref="A30:B30"/>
    <mergeCell ref="A32:B32"/>
    <mergeCell ref="A37:B37"/>
    <mergeCell ref="A33:B33"/>
    <mergeCell ref="A34:B34"/>
    <mergeCell ref="A31:B31"/>
    <mergeCell ref="A7:A9"/>
    <mergeCell ref="A29:B29"/>
    <mergeCell ref="A28:B28"/>
    <mergeCell ref="F29:G29"/>
    <mergeCell ref="F30:G30"/>
    <mergeCell ref="F31:G31"/>
    <mergeCell ref="F32:G32"/>
    <mergeCell ref="F33:G33"/>
    <mergeCell ref="A24:B24"/>
    <mergeCell ref="G7:G8"/>
    <mergeCell ref="A16:B16"/>
    <mergeCell ref="A10:A12"/>
    <mergeCell ref="G18:G21"/>
    <mergeCell ref="A13:A14"/>
    <mergeCell ref="A43:B43"/>
    <mergeCell ref="C43:G43"/>
    <mergeCell ref="A49:G49"/>
    <mergeCell ref="A47:G47"/>
    <mergeCell ref="A42:B42"/>
    <mergeCell ref="C42:G4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2017-10-13T05:58:45Z</cp:lastPrinted>
  <dcterms:created xsi:type="dcterms:W3CDTF">2013-07-10T06:31:46Z</dcterms:created>
  <dcterms:modified xsi:type="dcterms:W3CDTF">2018-07-10T13:35:10Z</dcterms:modified>
  <cp:category/>
  <cp:version/>
  <cp:contentType/>
  <cp:contentStatus/>
</cp:coreProperties>
</file>